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Társulás" sheetId="4" r:id="rId1"/>
    <sheet name="01." sheetId="9" r:id="rId2"/>
    <sheet name="02." sheetId="10" r:id="rId3"/>
    <sheet name="04." sheetId="11" r:id="rId4"/>
    <sheet name="társ01." sheetId="12" r:id="rId5"/>
    <sheet name="társ02." sheetId="13" r:id="rId6"/>
    <sheet name="társ03." sheetId="14" r:id="rId7"/>
    <sheet name="társ04." sheetId="15" r:id="rId8"/>
  </sheets>
  <definedNames>
    <definedName name="_xlnm.Print_Area" localSheetId="4">társ01.!$A$1:$I$12</definedName>
    <definedName name="_xlnm.Print_Area" localSheetId="5">társ02.!$A$1:$G$9</definedName>
    <definedName name="_xlnm.Print_Area" localSheetId="0">Társulás!$A$1:$K$52</definedName>
  </definedNames>
  <calcPr calcId="125725"/>
</workbook>
</file>

<file path=xl/calcChain.xml><?xml version="1.0" encoding="utf-8"?>
<calcChain xmlns="http://schemas.openxmlformats.org/spreadsheetml/2006/main">
  <c r="J51" i="4"/>
  <c r="K51"/>
  <c r="I51"/>
  <c r="K50"/>
  <c r="J50"/>
  <c r="I50"/>
  <c r="K49"/>
  <c r="J49"/>
  <c r="I49"/>
  <c r="J40"/>
  <c r="K40"/>
  <c r="I40"/>
  <c r="J36"/>
  <c r="K36"/>
  <c r="I36"/>
  <c r="J16"/>
  <c r="I16"/>
  <c r="K12"/>
  <c r="J12"/>
  <c r="I12"/>
  <c r="I28" s="1"/>
  <c r="K48"/>
  <c r="J48"/>
  <c r="I48"/>
  <c r="K45"/>
  <c r="J45"/>
  <c r="J21"/>
  <c r="I21"/>
  <c r="K16"/>
  <c r="K28" l="1"/>
  <c r="I52"/>
  <c r="I45"/>
  <c r="K52"/>
  <c r="J52"/>
  <c r="J28"/>
</calcChain>
</file>

<file path=xl/sharedStrings.xml><?xml version="1.0" encoding="utf-8"?>
<sst xmlns="http://schemas.openxmlformats.org/spreadsheetml/2006/main" count="277" uniqueCount="178">
  <si>
    <t>#</t>
  </si>
  <si>
    <t>Megnevezés</t>
  </si>
  <si>
    <t>Teljesítés</t>
  </si>
  <si>
    <t>01</t>
  </si>
  <si>
    <t>Törvény szerinti illetmények, munkabérek        (K1101)</t>
  </si>
  <si>
    <t>07</t>
  </si>
  <si>
    <t>Béren kívüli juttatások        (K1107)</t>
  </si>
  <si>
    <t>10</t>
  </si>
  <si>
    <t>Egyéb költségtérítések        (K1110)</t>
  </si>
  <si>
    <t>12</t>
  </si>
  <si>
    <t>14</t>
  </si>
  <si>
    <t>15</t>
  </si>
  <si>
    <t>Foglalkoztatottak személyi juttatásai (=01+…+13)        (K11)</t>
  </si>
  <si>
    <t>17</t>
  </si>
  <si>
    <t>18</t>
  </si>
  <si>
    <t>Egyéb külső személyi juttatások        (K123)</t>
  </si>
  <si>
    <t>19</t>
  </si>
  <si>
    <t>Külső személyi juttatások (=16+17+18)        (K12)</t>
  </si>
  <si>
    <t>20</t>
  </si>
  <si>
    <t>21</t>
  </si>
  <si>
    <t>Munkaadókat terhelő járulékok és szociális hozzájárulási adó (=22+…+28)                                                                                  (K2)</t>
  </si>
  <si>
    <t>22</t>
  </si>
  <si>
    <t>ebből: szociális hozzájárulási adó        (K2)</t>
  </si>
  <si>
    <t>23</t>
  </si>
  <si>
    <t>25</t>
  </si>
  <si>
    <t>ebből: egészségügyi hozzájárulás        (K2)</t>
  </si>
  <si>
    <t>28</t>
  </si>
  <si>
    <t>ebből: munkáltatót terhelő személyi jövedelemadó        (K2)</t>
  </si>
  <si>
    <t>29</t>
  </si>
  <si>
    <t>Szakmai anyagok beszerzése        (K311)</t>
  </si>
  <si>
    <t>30</t>
  </si>
  <si>
    <t>Üzemeltetési anyagok beszerzése        (K312)</t>
  </si>
  <si>
    <t>32</t>
  </si>
  <si>
    <t>Készletbeszerzés (=29+30+31)        (K31)</t>
  </si>
  <si>
    <t>33</t>
  </si>
  <si>
    <t>Informatikai szolgáltatások igénybevétele        (K321)</t>
  </si>
  <si>
    <t>34</t>
  </si>
  <si>
    <t>Egyéb kommunikációs szolgáltatások        (K322)</t>
  </si>
  <si>
    <t>35</t>
  </si>
  <si>
    <t>Kommunikációs szolgáltatások (=33+34)        (K32)</t>
  </si>
  <si>
    <t>36</t>
  </si>
  <si>
    <t>Közüzemi díjak        (K331)</t>
  </si>
  <si>
    <t>37</t>
  </si>
  <si>
    <t>Vásárolt élelmezés        (K332)</t>
  </si>
  <si>
    <t>39</t>
  </si>
  <si>
    <t>40</t>
  </si>
  <si>
    <t>Karbantartási, kisjavítási szolgáltatások        (K334)</t>
  </si>
  <si>
    <t>43</t>
  </si>
  <si>
    <t>44</t>
  </si>
  <si>
    <t>Egyéb szolgáltatások         (K337)</t>
  </si>
  <si>
    <t>45</t>
  </si>
  <si>
    <t>Szolgáltatási kiadások (=36+37+38+40+41+43+44)        (K33)</t>
  </si>
  <si>
    <t>46</t>
  </si>
  <si>
    <t>Kiküldetések kiadásai        (K341)</t>
  </si>
  <si>
    <t>48</t>
  </si>
  <si>
    <t>Kiküldetések, reklám- és propagandakiadások (=46+47)        (K34)</t>
  </si>
  <si>
    <t>49</t>
  </si>
  <si>
    <t>Működési célú előzetesen felszámított általános forgalmi adó        (K351)</t>
  </si>
  <si>
    <t>54</t>
  </si>
  <si>
    <t>Egyéb pénzügyi műveletek kiadásai  (&gt;=55+…+57)        (K354)</t>
  </si>
  <si>
    <t>58</t>
  </si>
  <si>
    <t>Egyéb dologi kiadások        (K355)</t>
  </si>
  <si>
    <t>59</t>
  </si>
  <si>
    <t>Különféle befizetések és egyéb dologi kiadások (=49+50+51+54+58)        (K35)</t>
  </si>
  <si>
    <t>60</t>
  </si>
  <si>
    <t>Dologi kiadások (=32+35+45+48+59)        (K3)</t>
  </si>
  <si>
    <t>190</t>
  </si>
  <si>
    <t>199</t>
  </si>
  <si>
    <t>Egyéb tárgyi eszközök beszerzése, létesítése        (K64)</t>
  </si>
  <si>
    <t>Beruházási célú előzetesen felszámított általános forgalmi adó        (K67)</t>
  </si>
  <si>
    <t>206</t>
  </si>
  <si>
    <t>209</t>
  </si>
  <si>
    <t>210</t>
  </si>
  <si>
    <t>215</t>
  </si>
  <si>
    <t>Egyéb működési célú támogatások bevételei államháztartáson belülről (=33+…+42)        (B16)</t>
  </si>
  <si>
    <t>ebből: fejezeti kezelésű előirányzatok EU-s programokra és azok hazai társfinanszírozása        (B16)</t>
  </si>
  <si>
    <t>ebből: helyi önkormányzatok és költségvetési szerveik        (B16)</t>
  </si>
  <si>
    <t>Működési célú támogatások államháztartáson belülről (=07+...+10+21+32)        (B1)</t>
  </si>
  <si>
    <t>Ellátási díjak        (B405)</t>
  </si>
  <si>
    <t>2. melléklet</t>
  </si>
  <si>
    <t>Nyőgér és Térsége Önkormányzati Társulás</t>
  </si>
  <si>
    <t>A</t>
  </si>
  <si>
    <t>B</t>
  </si>
  <si>
    <t xml:space="preserve">I. </t>
  </si>
  <si>
    <t>Működési bevételek</t>
  </si>
  <si>
    <t>1.a</t>
  </si>
  <si>
    <t>1.aa</t>
  </si>
  <si>
    <t xml:space="preserve">Intézmények  működéséhez kapcsolódó egyéb bevételek </t>
  </si>
  <si>
    <t>1.b</t>
  </si>
  <si>
    <t>Támogatásértékű működési bevételek</t>
  </si>
  <si>
    <t>1.ba</t>
  </si>
  <si>
    <t>Társuláshoz önkormányzattól óvodához</t>
  </si>
  <si>
    <t>1.bb</t>
  </si>
  <si>
    <t>Társuláshoz saját kiadásokra</t>
  </si>
  <si>
    <t>1.bc</t>
  </si>
  <si>
    <t>II.</t>
  </si>
  <si>
    <t xml:space="preserve"> Felhalmozási bevételek</t>
  </si>
  <si>
    <t>Felhalmozási pe. átvétel önkormányzattól</t>
  </si>
  <si>
    <t>III.</t>
  </si>
  <si>
    <t>Támogatási kölcsönök visszatérülése, igénybevétele</t>
  </si>
  <si>
    <t>IV.</t>
  </si>
  <si>
    <t>1.</t>
  </si>
  <si>
    <t>2.</t>
  </si>
  <si>
    <t>B E V É T E L E K   Ö S S Z E S E N</t>
  </si>
  <si>
    <t>Személyi juttatások</t>
  </si>
  <si>
    <t>Munkaadókat terhelő járulékok</t>
  </si>
  <si>
    <t>1.c</t>
  </si>
  <si>
    <t>Dologi kiadások</t>
  </si>
  <si>
    <t>Nyőgéri Csicsergő Óvoda</t>
  </si>
  <si>
    <t>2.a</t>
  </si>
  <si>
    <t>2.b</t>
  </si>
  <si>
    <t>2.c</t>
  </si>
  <si>
    <t>KIADÁSOK MINDÖSSZESEN:</t>
  </si>
  <si>
    <t>Módosított</t>
  </si>
  <si>
    <t>4. melléklet</t>
  </si>
  <si>
    <t>5. melléklet</t>
  </si>
  <si>
    <t>6. melléklet</t>
  </si>
  <si>
    <t>7. melléklet</t>
  </si>
  <si>
    <t>8. melléklet</t>
  </si>
  <si>
    <t xml:space="preserve">2015. évi </t>
  </si>
  <si>
    <t>Eredeti előirányzat</t>
  </si>
  <si>
    <t>Módosított előirányzat</t>
  </si>
  <si>
    <t>Kötelezettségvállalás, más fizetési kötelezettség - Költségvetési évben esedékes</t>
  </si>
  <si>
    <t>Kötelezettségvállalás, más fizetési kötelezettség - Költségvetési évben esedékes végleges</t>
  </si>
  <si>
    <t>Kötelezettségvállalás, más fizetési kötelezettség - Költségvetési évet követően esedékes</t>
  </si>
  <si>
    <t>Kötelezettségvállalás, más fizetési kötelezettség - Költségvetési évet követően esedékes végleges</t>
  </si>
  <si>
    <t>Személyi juttatások (=15+19) (K1)</t>
  </si>
  <si>
    <t>Beruházások (=202+203+205+…+209) (K6)</t>
  </si>
  <si>
    <t>278</t>
  </si>
  <si>
    <t>Költségvetési kiadások (=20+21+60+131+201+210+215+277) (K1-K8)</t>
  </si>
  <si>
    <t>Követelés - Költségvetési évben esedékes</t>
  </si>
  <si>
    <t>Követelés - Költségvetési évet követően esedékes</t>
  </si>
  <si>
    <t>Közvetített szolgáltatások ellenértéke  (&gt;=191) (B403)</t>
  </si>
  <si>
    <t>Működési bevételek (=186+187+190+192+199+…+202+206+211+212) (B4)</t>
  </si>
  <si>
    <t>277</t>
  </si>
  <si>
    <t>Költségvetési bevételek (=43+79+185+215+224+250+276) (B1-B7)</t>
  </si>
  <si>
    <t>Követelés  - Költségvetési évben esedékes</t>
  </si>
  <si>
    <t>Előző év költségvetési maradványának igénybevétele (B8131)</t>
  </si>
  <si>
    <t>Maradvány igénybevétele (=12+13) (B813)</t>
  </si>
  <si>
    <t>Központi, irányító szervi támogatás (B816)</t>
  </si>
  <si>
    <t>Belföldi finanszírozás bevételei (=04+11+14+…+19+22) (B81)</t>
  </si>
  <si>
    <t>Finanszírozási bevételek (=23+29+30+31) (B8)</t>
  </si>
  <si>
    <t>Központi, irányító szervi támogatások folyósítása (K915)</t>
  </si>
  <si>
    <t>Belföldi finanszírozás kiadásai (=06+19+…+25+28) (K91)</t>
  </si>
  <si>
    <t>Finanszírozási kiadások (=29+37+38+39) (K9)</t>
  </si>
  <si>
    <t>Adatok ezer forintban</t>
  </si>
  <si>
    <t>3  melléklet</t>
  </si>
  <si>
    <t>9. mellléklet</t>
  </si>
  <si>
    <t>C</t>
  </si>
  <si>
    <t>Eredeti</t>
  </si>
  <si>
    <t>Nyőgér és Térsége Önkormányzati Társulás, Nyőgéri Csicsergő Óvoda</t>
  </si>
  <si>
    <t>összevont beszámolója</t>
  </si>
  <si>
    <t xml:space="preserve">                               1. melléklet </t>
  </si>
  <si>
    <t>Nyőgér és Térsége Önkormányzati Társulás , Nyőgéri Csicsergő Óvoda bevételei forrásonként</t>
  </si>
  <si>
    <t xml:space="preserve">                        Adatok ezer forintban</t>
  </si>
  <si>
    <t>D</t>
  </si>
  <si>
    <t>3.</t>
  </si>
  <si>
    <t>Társulás és Óvoda kiadásai mindösszesen kiemelt előírányzatok szerint</t>
  </si>
  <si>
    <t>5.a</t>
  </si>
  <si>
    <t>5.b</t>
  </si>
  <si>
    <t>5.c</t>
  </si>
  <si>
    <t>5.d</t>
  </si>
  <si>
    <t>1.ab</t>
  </si>
  <si>
    <t>Közvetített szolgáltatások</t>
  </si>
  <si>
    <t>Felhalmozási kiadás (KÉ tárgyi eszköz)</t>
  </si>
  <si>
    <t>Felhalmozási kiadások (KÉ tárgyi eszközök)</t>
  </si>
  <si>
    <t>1. Működési maradvány</t>
  </si>
  <si>
    <t>2. Felhalmozási maradvány</t>
  </si>
  <si>
    <t>Előző évek maradványának igénybevétele</t>
  </si>
  <si>
    <t>működési, fenntartási jellegű és felújítási, felhalmozási kiadásai összevontan</t>
  </si>
  <si>
    <t>Nyőgéri Csicsergő Óvoda költségvetési kiadási előirányzatának teljesítése</t>
  </si>
  <si>
    <t>Nyőgéri Csicsergő Óvoda költségvetési bevételi előirányzatának teljesítése</t>
  </si>
  <si>
    <t>Nyőgéri Csicsergő Óvoda finanszírozási bevételi előirányzatának teljesítése</t>
  </si>
  <si>
    <t>Nyőgér és Térsége Önkormányzati Társulás költségvetési kiadási előirányzatának teljesítése</t>
  </si>
  <si>
    <t>Nyőgér és Térsége Önkormányzati Társulás költségvetési bevételi előirányzatának teljesítése</t>
  </si>
  <si>
    <t>Nyőgér és Térsége Önkormányzati Társulás  finanszírozási kiadási előirányzatának teljesítése</t>
  </si>
  <si>
    <t>Nyőgér és Térsége Önkormányzati Társulás  finanszírozási bevételi előirányzatának teljesítése</t>
  </si>
  <si>
    <t>TÁMOP támogatás bérre (óvodához)</t>
  </si>
</sst>
</file>

<file path=xl/styles.xml><?xml version="1.0" encoding="utf-8"?>
<styleSheet xmlns="http://schemas.openxmlformats.org/spreadsheetml/2006/main">
  <numFmts count="1">
    <numFmt numFmtId="164" formatCode="#,##0_ ;\-#,##0\ "/>
  </numFmts>
  <fonts count="9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 CE"/>
      <charset val="238"/>
    </font>
    <font>
      <sz val="11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164" fontId="6" fillId="0" borderId="1" xfId="0" applyNumberFormat="1" applyFont="1" applyBorder="1"/>
    <xf numFmtId="0" fontId="0" fillId="0" borderId="2" xfId="0" applyBorder="1"/>
    <xf numFmtId="16" fontId="0" fillId="0" borderId="1" xfId="0" applyNumberFormat="1" applyBorder="1" applyAlignment="1">
      <alignment horizontal="left"/>
    </xf>
    <xf numFmtId="16" fontId="0" fillId="0" borderId="3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4" fillId="0" borderId="1" xfId="0" applyFont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2" borderId="0" xfId="0" applyFill="1"/>
    <xf numFmtId="0" fontId="1" fillId="2" borderId="0" xfId="0" applyFont="1" applyFill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3" fontId="2" fillId="2" borderId="1" xfId="0" applyNumberFormat="1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3" fontId="3" fillId="2" borderId="1" xfId="0" applyNumberFormat="1" applyFont="1" applyFill="1" applyBorder="1" applyAlignment="1">
      <alignment horizontal="right" vertical="top" wrapText="1"/>
    </xf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0" fillId="2" borderId="0" xfId="0" applyFill="1" applyAlignment="1">
      <alignment horizontal="right"/>
    </xf>
    <xf numFmtId="0" fontId="1" fillId="2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6" fillId="0" borderId="4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164" fontId="6" fillId="0" borderId="1" xfId="0" applyNumberFormat="1" applyFont="1" applyBorder="1" applyAlignment="1">
      <alignment horizontal="right"/>
    </xf>
    <xf numFmtId="0" fontId="4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8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1" fillId="2" borderId="5" xfId="0" applyFont="1" applyFill="1" applyBorder="1" applyAlignment="1">
      <alignment horizontal="right" vertical="top" wrapText="1"/>
    </xf>
    <xf numFmtId="0" fontId="1" fillId="2" borderId="0" xfId="0" applyFont="1" applyFill="1" applyBorder="1" applyAlignment="1">
      <alignment horizontal="center" vertical="top" wrapText="1"/>
    </xf>
    <xf numFmtId="0" fontId="0" fillId="2" borderId="0" xfId="0" applyFill="1" applyBorder="1"/>
    <xf numFmtId="0" fontId="1" fillId="2" borderId="6" xfId="0" applyFont="1" applyFill="1" applyBorder="1" applyAlignment="1">
      <alignment horizontal="right" vertical="top" wrapText="1"/>
    </xf>
    <xf numFmtId="0" fontId="0" fillId="2" borderId="6" xfId="0" applyFill="1" applyBorder="1" applyAlignment="1">
      <alignment horizontal="right"/>
    </xf>
    <xf numFmtId="0" fontId="7" fillId="2" borderId="6" xfId="0" applyFont="1" applyFill="1" applyBorder="1" applyAlignment="1">
      <alignment horizontal="right" vertical="top" wrapText="1"/>
    </xf>
    <xf numFmtId="0" fontId="0" fillId="2" borderId="6" xfId="0" applyFont="1" applyFill="1" applyBorder="1" applyAlignment="1">
      <alignment horizontal="right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opLeftCell="A19" zoomScaleNormal="100" workbookViewId="0">
      <selection activeCell="K11" sqref="K11"/>
    </sheetView>
  </sheetViews>
  <sheetFormatPr defaultRowHeight="15"/>
  <cols>
    <col min="1" max="8" width="9.140625" style="1"/>
    <col min="9" max="9" width="9.7109375" style="1" customWidth="1"/>
    <col min="10" max="10" width="10.5703125" style="1" customWidth="1"/>
    <col min="11" max="11" width="11.85546875" style="1" customWidth="1"/>
    <col min="12" max="16384" width="9.140625" style="1"/>
  </cols>
  <sheetData>
    <row r="1" spans="1:1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>
      <c r="A2" s="48" t="s">
        <v>150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>
      <c r="A3" s="48" t="s">
        <v>119</v>
      </c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>
      <c r="A4" s="48" t="s">
        <v>151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>
      <c r="A6" s="50" t="s">
        <v>152</v>
      </c>
      <c r="B6" s="50"/>
      <c r="C6" s="50"/>
      <c r="D6" s="50"/>
      <c r="E6" s="50"/>
      <c r="F6" s="50"/>
      <c r="G6" s="50"/>
      <c r="H6" s="50"/>
      <c r="I6" s="51"/>
      <c r="J6" s="51"/>
      <c r="K6" s="51"/>
    </row>
    <row r="7" spans="1:11">
      <c r="A7" s="2"/>
      <c r="B7" s="2"/>
      <c r="C7" s="2"/>
      <c r="D7" s="2"/>
      <c r="E7" s="2"/>
      <c r="F7" s="2"/>
      <c r="G7" s="2"/>
      <c r="H7" s="2"/>
      <c r="I7" s="32"/>
      <c r="J7" s="17"/>
      <c r="K7" s="17"/>
    </row>
    <row r="8" spans="1:11">
      <c r="A8" s="49" t="s">
        <v>153</v>
      </c>
      <c r="B8" s="49"/>
      <c r="C8" s="49"/>
      <c r="D8" s="49"/>
      <c r="E8" s="49"/>
      <c r="F8" s="49"/>
      <c r="G8" s="49"/>
      <c r="H8" s="49"/>
      <c r="I8" s="49"/>
      <c r="J8" s="49"/>
      <c r="K8" s="49"/>
    </row>
    <row r="9" spans="1:11">
      <c r="A9" s="17"/>
      <c r="B9" s="17"/>
      <c r="C9" s="17"/>
      <c r="D9" s="17"/>
      <c r="E9" s="17"/>
      <c r="F9" s="17"/>
      <c r="G9" s="17"/>
      <c r="H9" s="17"/>
      <c r="I9" s="17" t="s">
        <v>154</v>
      </c>
      <c r="J9" s="17"/>
      <c r="K9" s="17"/>
    </row>
    <row r="10" spans="1:11">
      <c r="A10" s="18"/>
      <c r="B10" s="55" t="s">
        <v>81</v>
      </c>
      <c r="C10" s="56"/>
      <c r="D10" s="56"/>
      <c r="E10" s="56"/>
      <c r="F10" s="56"/>
      <c r="G10" s="56"/>
      <c r="H10" s="57"/>
      <c r="I10" s="3" t="s">
        <v>82</v>
      </c>
      <c r="J10" s="3" t="s">
        <v>148</v>
      </c>
      <c r="K10" s="3" t="s">
        <v>155</v>
      </c>
    </row>
    <row r="11" spans="1:11">
      <c r="A11" s="4" t="s">
        <v>83</v>
      </c>
      <c r="B11" s="5" t="s">
        <v>84</v>
      </c>
      <c r="C11" s="6"/>
      <c r="D11" s="6"/>
      <c r="E11" s="6"/>
      <c r="F11" s="6"/>
      <c r="G11" s="6"/>
      <c r="H11" s="7"/>
      <c r="I11" s="38" t="s">
        <v>149</v>
      </c>
      <c r="J11" s="16" t="s">
        <v>113</v>
      </c>
      <c r="K11" s="16" t="s">
        <v>2</v>
      </c>
    </row>
    <row r="12" spans="1:11">
      <c r="A12" s="18"/>
      <c r="B12" s="4" t="s">
        <v>85</v>
      </c>
      <c r="C12" s="6" t="s">
        <v>84</v>
      </c>
      <c r="D12" s="6"/>
      <c r="E12" s="6"/>
      <c r="F12" s="6"/>
      <c r="G12" s="6"/>
      <c r="H12" s="7"/>
      <c r="I12" s="8">
        <f>SUM(I13)</f>
        <v>850</v>
      </c>
      <c r="J12" s="8">
        <f>SUM(J13:J14)</f>
        <v>880</v>
      </c>
      <c r="K12" s="8">
        <f>SUM(K13:K14)</f>
        <v>834</v>
      </c>
    </row>
    <row r="13" spans="1:11">
      <c r="A13" s="18"/>
      <c r="B13" s="18"/>
      <c r="C13" s="18" t="s">
        <v>86</v>
      </c>
      <c r="D13" s="34" t="s">
        <v>87</v>
      </c>
      <c r="E13" s="34"/>
      <c r="F13" s="34"/>
      <c r="G13" s="34"/>
      <c r="H13" s="35"/>
      <c r="I13" s="8">
        <v>850</v>
      </c>
      <c r="J13" s="8">
        <v>850</v>
      </c>
      <c r="K13" s="36">
        <v>804</v>
      </c>
    </row>
    <row r="14" spans="1:11" s="17" customFormat="1">
      <c r="A14" s="18"/>
      <c r="B14" s="18"/>
      <c r="C14" s="18" t="s">
        <v>162</v>
      </c>
      <c r="D14" s="34" t="s">
        <v>163</v>
      </c>
      <c r="E14" s="34"/>
      <c r="F14" s="34"/>
      <c r="G14" s="34"/>
      <c r="H14" s="35"/>
      <c r="I14" s="8">
        <v>0</v>
      </c>
      <c r="J14" s="8">
        <v>30</v>
      </c>
      <c r="K14" s="36">
        <v>30</v>
      </c>
    </row>
    <row r="15" spans="1:11">
      <c r="A15" s="18"/>
      <c r="B15" s="9"/>
      <c r="C15" s="34"/>
      <c r="D15" s="34"/>
      <c r="E15" s="34"/>
      <c r="F15" s="34"/>
      <c r="G15" s="34"/>
      <c r="H15" s="35"/>
      <c r="I15" s="8"/>
      <c r="J15" s="8"/>
      <c r="K15" s="37"/>
    </row>
    <row r="16" spans="1:11">
      <c r="A16" s="18"/>
      <c r="B16" s="4" t="s">
        <v>88</v>
      </c>
      <c r="C16" s="6" t="s">
        <v>89</v>
      </c>
      <c r="D16" s="34"/>
      <c r="E16" s="34"/>
      <c r="F16" s="34"/>
      <c r="G16" s="34"/>
      <c r="H16" s="35"/>
      <c r="I16" s="8">
        <f>SUM(I17+I18+I19)</f>
        <v>19215</v>
      </c>
      <c r="J16" s="8">
        <f>SUM(J17+J18+J19)</f>
        <v>20903</v>
      </c>
      <c r="K16" s="8">
        <f>SUM(K17+K18+K19)</f>
        <v>20823</v>
      </c>
    </row>
    <row r="17" spans="1:11">
      <c r="A17" s="18"/>
      <c r="B17" s="18"/>
      <c r="C17" s="10" t="s">
        <v>90</v>
      </c>
      <c r="D17" s="34" t="s">
        <v>91</v>
      </c>
      <c r="E17" s="34"/>
      <c r="F17" s="34"/>
      <c r="G17" s="34"/>
      <c r="H17" s="35"/>
      <c r="I17" s="8">
        <v>18984</v>
      </c>
      <c r="J17" s="8">
        <v>20099</v>
      </c>
      <c r="K17" s="8">
        <v>20099</v>
      </c>
    </row>
    <row r="18" spans="1:11">
      <c r="A18" s="18"/>
      <c r="B18" s="18"/>
      <c r="C18" s="10" t="s">
        <v>92</v>
      </c>
      <c r="D18" s="34" t="s">
        <v>93</v>
      </c>
      <c r="E18" s="34"/>
      <c r="F18" s="34"/>
      <c r="G18" s="34"/>
      <c r="H18" s="35"/>
      <c r="I18" s="8">
        <v>100</v>
      </c>
      <c r="J18" s="8">
        <v>100</v>
      </c>
      <c r="K18" s="8">
        <v>20</v>
      </c>
    </row>
    <row r="19" spans="1:11">
      <c r="A19" s="18"/>
      <c r="B19" s="18"/>
      <c r="C19" s="18" t="s">
        <v>94</v>
      </c>
      <c r="D19" s="17" t="s">
        <v>177</v>
      </c>
      <c r="E19" s="17"/>
      <c r="F19" s="17"/>
      <c r="G19" s="17"/>
      <c r="H19" s="17"/>
      <c r="I19" s="8">
        <v>131</v>
      </c>
      <c r="J19" s="8">
        <v>704</v>
      </c>
      <c r="K19" s="8">
        <v>704</v>
      </c>
    </row>
    <row r="20" spans="1:11">
      <c r="A20" s="18"/>
      <c r="B20" s="9"/>
      <c r="C20" s="11"/>
      <c r="D20" s="34"/>
      <c r="E20" s="34"/>
      <c r="F20" s="34"/>
      <c r="G20" s="34"/>
      <c r="H20" s="35"/>
      <c r="I20" s="8"/>
      <c r="J20" s="8"/>
      <c r="K20" s="8"/>
    </row>
    <row r="21" spans="1:11">
      <c r="A21" s="4" t="s">
        <v>95</v>
      </c>
      <c r="B21" s="5" t="s">
        <v>96</v>
      </c>
      <c r="C21" s="34"/>
      <c r="D21" s="34"/>
      <c r="E21" s="34"/>
      <c r="F21" s="34"/>
      <c r="G21" s="34"/>
      <c r="H21" s="35"/>
      <c r="I21" s="8">
        <f>SUM(I22)</f>
        <v>0</v>
      </c>
      <c r="J21" s="8">
        <f>SUM(J22)</f>
        <v>0</v>
      </c>
      <c r="K21" s="8">
        <v>0</v>
      </c>
    </row>
    <row r="22" spans="1:11">
      <c r="A22" s="18"/>
      <c r="B22" s="18"/>
      <c r="C22" s="12"/>
      <c r="D22" s="34" t="s">
        <v>97</v>
      </c>
      <c r="E22" s="34"/>
      <c r="F22" s="34"/>
      <c r="G22" s="34"/>
      <c r="H22" s="35"/>
      <c r="I22" s="8">
        <v>0</v>
      </c>
      <c r="J22" s="8">
        <v>0</v>
      </c>
      <c r="K22" s="8">
        <v>0</v>
      </c>
    </row>
    <row r="23" spans="1:11">
      <c r="A23" s="4" t="s">
        <v>98</v>
      </c>
      <c r="B23" s="5" t="s">
        <v>99</v>
      </c>
      <c r="C23" s="34"/>
      <c r="D23" s="34"/>
      <c r="E23" s="34"/>
      <c r="F23" s="34"/>
      <c r="G23" s="34"/>
      <c r="H23" s="35"/>
      <c r="I23" s="8"/>
      <c r="J23" s="8"/>
      <c r="K23" s="8"/>
    </row>
    <row r="24" spans="1:11">
      <c r="A24" s="18"/>
      <c r="B24" s="9"/>
      <c r="C24" s="34"/>
      <c r="D24" s="34"/>
      <c r="E24" s="34"/>
      <c r="F24" s="34"/>
      <c r="G24" s="34"/>
      <c r="H24" s="35"/>
      <c r="I24" s="8"/>
      <c r="J24" s="8"/>
      <c r="K24" s="8"/>
    </row>
    <row r="25" spans="1:11">
      <c r="A25" s="13" t="s">
        <v>100</v>
      </c>
      <c r="B25" s="58" t="s">
        <v>168</v>
      </c>
      <c r="C25" s="59"/>
      <c r="D25" s="59"/>
      <c r="E25" s="59"/>
      <c r="F25" s="59"/>
      <c r="G25" s="59"/>
      <c r="H25" s="60"/>
      <c r="I25" s="8"/>
      <c r="J25" s="8"/>
      <c r="K25" s="8"/>
    </row>
    <row r="26" spans="1:11">
      <c r="A26" s="14"/>
      <c r="B26" s="42" t="s">
        <v>166</v>
      </c>
      <c r="C26" s="43"/>
      <c r="D26" s="43"/>
      <c r="E26" s="43"/>
      <c r="F26" s="43"/>
      <c r="G26" s="43"/>
      <c r="H26" s="44"/>
      <c r="I26" s="8"/>
      <c r="J26" s="8">
        <v>97</v>
      </c>
      <c r="K26" s="8">
        <v>97</v>
      </c>
    </row>
    <row r="27" spans="1:11">
      <c r="A27" s="18"/>
      <c r="B27" s="45" t="s">
        <v>167</v>
      </c>
      <c r="C27" s="46"/>
      <c r="D27" s="46"/>
      <c r="E27" s="46"/>
      <c r="F27" s="46"/>
      <c r="G27" s="46"/>
      <c r="H27" s="47"/>
      <c r="I27" s="8"/>
      <c r="J27" s="8"/>
      <c r="K27" s="8"/>
    </row>
    <row r="28" spans="1:11">
      <c r="A28" s="18"/>
      <c r="B28" s="5" t="s">
        <v>103</v>
      </c>
      <c r="C28" s="34"/>
      <c r="D28" s="34"/>
      <c r="E28" s="34"/>
      <c r="F28" s="34"/>
      <c r="G28" s="34"/>
      <c r="H28" s="35"/>
      <c r="I28" s="8">
        <f>SUM(I12,I16,I21)</f>
        <v>20065</v>
      </c>
      <c r="J28" s="8">
        <f>SUM(J12,J16,J21,J26)</f>
        <v>21880</v>
      </c>
      <c r="K28" s="8">
        <f>SUM(K12,K16,K21,K26)</f>
        <v>21754</v>
      </c>
    </row>
    <row r="29" spans="1:1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>
      <c r="A30" s="50" t="s">
        <v>79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</row>
    <row r="31" spans="1:1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1">
      <c r="A32" s="49" t="s">
        <v>150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</row>
    <row r="33" spans="1:11">
      <c r="A33" s="49" t="s">
        <v>169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</row>
    <row r="34" spans="1:11">
      <c r="A34" s="17"/>
      <c r="B34" s="17"/>
      <c r="C34" s="17"/>
      <c r="D34" s="17"/>
      <c r="E34" s="17"/>
      <c r="F34" s="17"/>
      <c r="G34" s="17"/>
      <c r="H34" s="17"/>
      <c r="I34" s="17" t="s">
        <v>154</v>
      </c>
      <c r="J34" s="17"/>
      <c r="K34" s="17"/>
    </row>
    <row r="35" spans="1:11">
      <c r="A35" s="15"/>
      <c r="B35" s="52" t="s">
        <v>81</v>
      </c>
      <c r="C35" s="53"/>
      <c r="D35" s="53"/>
      <c r="E35" s="53"/>
      <c r="F35" s="53"/>
      <c r="G35" s="53"/>
      <c r="H35" s="54"/>
      <c r="I35" s="33" t="s">
        <v>82</v>
      </c>
      <c r="J35" s="16" t="s">
        <v>148</v>
      </c>
      <c r="K35" s="16" t="s">
        <v>155</v>
      </c>
    </row>
    <row r="36" spans="1:11">
      <c r="A36" s="4" t="s">
        <v>101</v>
      </c>
      <c r="B36" s="4" t="s">
        <v>80</v>
      </c>
      <c r="C36" s="4"/>
      <c r="D36" s="4"/>
      <c r="E36" s="4"/>
      <c r="F36" s="5"/>
      <c r="G36" s="6"/>
      <c r="H36" s="7"/>
      <c r="I36" s="8">
        <f>SUM(I37:I39)</f>
        <v>100</v>
      </c>
      <c r="J36" s="8">
        <f t="shared" ref="J36:K36" si="0">SUM(J37:J39)</f>
        <v>165</v>
      </c>
      <c r="K36" s="8">
        <f t="shared" si="0"/>
        <v>58</v>
      </c>
    </row>
    <row r="37" spans="1:11">
      <c r="A37" s="18"/>
      <c r="B37" s="18" t="s">
        <v>85</v>
      </c>
      <c r="C37" s="35" t="s">
        <v>104</v>
      </c>
      <c r="D37" s="9"/>
      <c r="E37" s="34"/>
      <c r="F37" s="34"/>
      <c r="G37" s="34"/>
      <c r="H37" s="35"/>
      <c r="I37" s="8">
        <v>0</v>
      </c>
      <c r="J37" s="8">
        <v>0</v>
      </c>
      <c r="K37" s="8">
        <v>0</v>
      </c>
    </row>
    <row r="38" spans="1:11">
      <c r="A38" s="18"/>
      <c r="B38" s="18" t="s">
        <v>88</v>
      </c>
      <c r="C38" s="35" t="s">
        <v>105</v>
      </c>
      <c r="D38" s="9"/>
      <c r="E38" s="34"/>
      <c r="F38" s="34"/>
      <c r="G38" s="34"/>
      <c r="H38" s="35"/>
      <c r="I38" s="8">
        <v>0</v>
      </c>
      <c r="J38" s="8">
        <v>0</v>
      </c>
      <c r="K38" s="8">
        <v>0</v>
      </c>
    </row>
    <row r="39" spans="1:11">
      <c r="A39" s="18"/>
      <c r="B39" s="18" t="s">
        <v>106</v>
      </c>
      <c r="C39" s="35" t="s">
        <v>107</v>
      </c>
      <c r="D39" s="9"/>
      <c r="E39" s="34"/>
      <c r="F39" s="34"/>
      <c r="G39" s="34"/>
      <c r="H39" s="35"/>
      <c r="I39" s="8">
        <v>100</v>
      </c>
      <c r="J39" s="8">
        <v>165</v>
      </c>
      <c r="K39" s="8">
        <v>58</v>
      </c>
    </row>
    <row r="40" spans="1:11">
      <c r="A40" s="4" t="s">
        <v>102</v>
      </c>
      <c r="B40" s="5" t="s">
        <v>108</v>
      </c>
      <c r="C40" s="7"/>
      <c r="D40" s="5"/>
      <c r="E40" s="6"/>
      <c r="F40" s="6"/>
      <c r="G40" s="6"/>
      <c r="H40" s="7"/>
      <c r="I40" s="8">
        <f>SUM(I41:I44)</f>
        <v>20325</v>
      </c>
      <c r="J40" s="8">
        <f t="shared" ref="J40:K40" si="1">SUM(J41:J44)</f>
        <v>21715</v>
      </c>
      <c r="K40" s="8">
        <f t="shared" si="1"/>
        <v>21199</v>
      </c>
    </row>
    <row r="41" spans="1:11">
      <c r="A41" s="18"/>
      <c r="B41" s="18" t="s">
        <v>109</v>
      </c>
      <c r="C41" s="35" t="s">
        <v>104</v>
      </c>
      <c r="D41" s="9"/>
      <c r="E41" s="34"/>
      <c r="F41" s="34"/>
      <c r="G41" s="34"/>
      <c r="H41" s="35"/>
      <c r="I41" s="8">
        <v>9843</v>
      </c>
      <c r="J41" s="8">
        <v>10274</v>
      </c>
      <c r="K41" s="8">
        <v>10274</v>
      </c>
    </row>
    <row r="42" spans="1:11">
      <c r="A42" s="18"/>
      <c r="B42" s="18" t="s">
        <v>110</v>
      </c>
      <c r="C42" s="35" t="s">
        <v>105</v>
      </c>
      <c r="D42" s="9"/>
      <c r="E42" s="34"/>
      <c r="F42" s="34"/>
      <c r="G42" s="34"/>
      <c r="H42" s="35"/>
      <c r="I42" s="8">
        <v>2477</v>
      </c>
      <c r="J42" s="8">
        <v>2626</v>
      </c>
      <c r="K42" s="8">
        <v>2625</v>
      </c>
    </row>
    <row r="43" spans="1:11">
      <c r="A43" s="18"/>
      <c r="B43" s="18" t="s">
        <v>111</v>
      </c>
      <c r="C43" s="35" t="s">
        <v>107</v>
      </c>
      <c r="D43" s="9"/>
      <c r="E43" s="34"/>
      <c r="F43" s="34"/>
      <c r="G43" s="34"/>
      <c r="H43" s="35"/>
      <c r="I43" s="8">
        <v>8005</v>
      </c>
      <c r="J43" s="8">
        <v>8759</v>
      </c>
      <c r="K43" s="8">
        <v>8244</v>
      </c>
    </row>
    <row r="44" spans="1:11">
      <c r="A44" s="18"/>
      <c r="B44" s="18" t="s">
        <v>111</v>
      </c>
      <c r="C44" s="35" t="s">
        <v>164</v>
      </c>
      <c r="D44" s="9"/>
      <c r="E44" s="34"/>
      <c r="F44" s="34"/>
      <c r="G44" s="34"/>
      <c r="H44" s="35"/>
      <c r="I44" s="8">
        <v>0</v>
      </c>
      <c r="J44" s="8">
        <v>56</v>
      </c>
      <c r="K44" s="8">
        <v>56</v>
      </c>
    </row>
    <row r="45" spans="1:11">
      <c r="A45" s="18"/>
      <c r="B45" s="5" t="s">
        <v>112</v>
      </c>
      <c r="C45" s="6"/>
      <c r="D45" s="6"/>
      <c r="E45" s="6"/>
      <c r="F45" s="6"/>
      <c r="G45" s="6"/>
      <c r="H45" s="7"/>
      <c r="I45" s="8">
        <f>SUM(I36,I40)</f>
        <v>20425</v>
      </c>
      <c r="J45" s="8">
        <f>SUM(J36,J40)</f>
        <v>21880</v>
      </c>
      <c r="K45" s="8">
        <f>SUM(K36,K40)</f>
        <v>21257</v>
      </c>
    </row>
    <row r="46" spans="1:11">
      <c r="A46" s="18"/>
      <c r="B46" s="9"/>
      <c r="C46" s="34"/>
      <c r="D46" s="34"/>
      <c r="E46" s="34"/>
      <c r="F46" s="34"/>
      <c r="G46" s="34"/>
      <c r="H46" s="35"/>
      <c r="I46" s="8"/>
      <c r="J46" s="8"/>
      <c r="K46" s="8"/>
    </row>
    <row r="47" spans="1:11">
      <c r="A47" s="4" t="s">
        <v>156</v>
      </c>
      <c r="B47" s="5" t="s">
        <v>157</v>
      </c>
      <c r="C47" s="34"/>
      <c r="D47" s="34"/>
      <c r="E47" s="34"/>
      <c r="F47" s="34"/>
      <c r="G47" s="34"/>
      <c r="H47" s="35"/>
      <c r="I47" s="8"/>
      <c r="J47" s="8"/>
      <c r="K47" s="8"/>
    </row>
    <row r="48" spans="1:11">
      <c r="A48" s="18"/>
      <c r="B48" s="9" t="s">
        <v>158</v>
      </c>
      <c r="C48" s="9" t="s">
        <v>104</v>
      </c>
      <c r="D48" s="34"/>
      <c r="E48" s="34"/>
      <c r="F48" s="34"/>
      <c r="G48" s="34"/>
      <c r="H48" s="35"/>
      <c r="I48" s="8">
        <f>SUM(I37,I41)</f>
        <v>9843</v>
      </c>
      <c r="J48" s="8">
        <f>SUM(J37,J41)</f>
        <v>10274</v>
      </c>
      <c r="K48" s="8">
        <f>SUM(K41)</f>
        <v>10274</v>
      </c>
    </row>
    <row r="49" spans="1:11">
      <c r="A49" s="18"/>
      <c r="B49" s="18" t="s">
        <v>159</v>
      </c>
      <c r="C49" s="34" t="s">
        <v>105</v>
      </c>
      <c r="D49" s="34"/>
      <c r="E49" s="34"/>
      <c r="F49" s="34"/>
      <c r="G49" s="34"/>
      <c r="H49" s="35"/>
      <c r="I49" s="8">
        <f>SUM(I38,I42)</f>
        <v>2477</v>
      </c>
      <c r="J49" s="8">
        <f>SUM(J38,J42)</f>
        <v>2626</v>
      </c>
      <c r="K49" s="8">
        <f>SUM(K42)</f>
        <v>2625</v>
      </c>
    </row>
    <row r="50" spans="1:11">
      <c r="A50" s="18"/>
      <c r="B50" s="18" t="s">
        <v>160</v>
      </c>
      <c r="C50" s="34" t="s">
        <v>107</v>
      </c>
      <c r="D50" s="34"/>
      <c r="E50" s="34"/>
      <c r="F50" s="34"/>
      <c r="G50" s="34"/>
      <c r="H50" s="35"/>
      <c r="I50" s="8">
        <f>SUM(I43,I39)</f>
        <v>8105</v>
      </c>
      <c r="J50" s="8">
        <f>SUM(J43,J39)</f>
        <v>8924</v>
      </c>
      <c r="K50" s="8">
        <f>SUM(K43,K39)</f>
        <v>8302</v>
      </c>
    </row>
    <row r="51" spans="1:11">
      <c r="A51" s="18"/>
      <c r="B51" s="18" t="s">
        <v>161</v>
      </c>
      <c r="C51" s="34" t="s">
        <v>165</v>
      </c>
      <c r="D51" s="34"/>
      <c r="E51" s="34"/>
      <c r="F51" s="34"/>
      <c r="G51" s="34"/>
      <c r="H51" s="35"/>
      <c r="I51" s="8">
        <f>SUM(I44)</f>
        <v>0</v>
      </c>
      <c r="J51" s="8">
        <f t="shared" ref="J51:K51" si="2">SUM(J44)</f>
        <v>56</v>
      </c>
      <c r="K51" s="8">
        <f t="shared" si="2"/>
        <v>56</v>
      </c>
    </row>
    <row r="52" spans="1:11">
      <c r="A52" s="18"/>
      <c r="B52" s="39" t="s">
        <v>112</v>
      </c>
      <c r="C52" s="40"/>
      <c r="D52" s="40"/>
      <c r="E52" s="40"/>
      <c r="F52" s="40"/>
      <c r="G52" s="40"/>
      <c r="H52" s="41"/>
      <c r="I52" s="8">
        <f>SUM(I48:I51)</f>
        <v>20425</v>
      </c>
      <c r="J52" s="8">
        <f>SUM(J48:J51)</f>
        <v>21880</v>
      </c>
      <c r="K52" s="8">
        <f>SUM(K48:K51)</f>
        <v>21257</v>
      </c>
    </row>
  </sheetData>
  <mergeCells count="14">
    <mergeCell ref="B52:H52"/>
    <mergeCell ref="B26:H26"/>
    <mergeCell ref="B27:H27"/>
    <mergeCell ref="A2:K2"/>
    <mergeCell ref="A3:K3"/>
    <mergeCell ref="A4:K4"/>
    <mergeCell ref="A8:K8"/>
    <mergeCell ref="A6:K6"/>
    <mergeCell ref="A30:K30"/>
    <mergeCell ref="B35:H35"/>
    <mergeCell ref="B10:H10"/>
    <mergeCell ref="B25:H25"/>
    <mergeCell ref="A32:K32"/>
    <mergeCell ref="A33:K33"/>
  </mergeCells>
  <pageMargins left="0.7" right="0.7" top="0.75" bottom="0.75" header="0.3" footer="0.3"/>
  <pageSetup paperSize="9" scale="7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8"/>
  <sheetViews>
    <sheetView tabSelected="1" view="pageBreakPreview" zoomScale="60" zoomScaleNormal="100" workbookViewId="0">
      <selection activeCell="A2" sqref="A2:I2"/>
    </sheetView>
  </sheetViews>
  <sheetFormatPr defaultRowHeight="15"/>
  <cols>
    <col min="1" max="1" width="8.140625" style="19" customWidth="1"/>
    <col min="2" max="2" width="82" style="19" customWidth="1"/>
    <col min="3" max="9" width="19.140625" style="19" customWidth="1"/>
    <col min="10" max="256" width="9.140625" style="19"/>
    <col min="257" max="257" width="8.140625" style="19" customWidth="1"/>
    <col min="258" max="258" width="82" style="19" customWidth="1"/>
    <col min="259" max="265" width="19.140625" style="19" customWidth="1"/>
    <col min="266" max="512" width="9.140625" style="19"/>
    <col min="513" max="513" width="8.140625" style="19" customWidth="1"/>
    <col min="514" max="514" width="82" style="19" customWidth="1"/>
    <col min="515" max="521" width="19.140625" style="19" customWidth="1"/>
    <col min="522" max="768" width="9.140625" style="19"/>
    <col min="769" max="769" width="8.140625" style="19" customWidth="1"/>
    <col min="770" max="770" width="82" style="19" customWidth="1"/>
    <col min="771" max="777" width="19.140625" style="19" customWidth="1"/>
    <col min="778" max="1024" width="9.140625" style="19"/>
    <col min="1025" max="1025" width="8.140625" style="19" customWidth="1"/>
    <col min="1026" max="1026" width="82" style="19" customWidth="1"/>
    <col min="1027" max="1033" width="19.140625" style="19" customWidth="1"/>
    <col min="1034" max="1280" width="9.140625" style="19"/>
    <col min="1281" max="1281" width="8.140625" style="19" customWidth="1"/>
    <col min="1282" max="1282" width="82" style="19" customWidth="1"/>
    <col min="1283" max="1289" width="19.140625" style="19" customWidth="1"/>
    <col min="1290" max="1536" width="9.140625" style="19"/>
    <col min="1537" max="1537" width="8.140625" style="19" customWidth="1"/>
    <col min="1538" max="1538" width="82" style="19" customWidth="1"/>
    <col min="1539" max="1545" width="19.140625" style="19" customWidth="1"/>
    <col min="1546" max="1792" width="9.140625" style="19"/>
    <col min="1793" max="1793" width="8.140625" style="19" customWidth="1"/>
    <col min="1794" max="1794" width="82" style="19" customWidth="1"/>
    <col min="1795" max="1801" width="19.140625" style="19" customWidth="1"/>
    <col min="1802" max="2048" width="9.140625" style="19"/>
    <col min="2049" max="2049" width="8.140625" style="19" customWidth="1"/>
    <col min="2050" max="2050" width="82" style="19" customWidth="1"/>
    <col min="2051" max="2057" width="19.140625" style="19" customWidth="1"/>
    <col min="2058" max="2304" width="9.140625" style="19"/>
    <col min="2305" max="2305" width="8.140625" style="19" customWidth="1"/>
    <col min="2306" max="2306" width="82" style="19" customWidth="1"/>
    <col min="2307" max="2313" width="19.140625" style="19" customWidth="1"/>
    <col min="2314" max="2560" width="9.140625" style="19"/>
    <col min="2561" max="2561" width="8.140625" style="19" customWidth="1"/>
    <col min="2562" max="2562" width="82" style="19" customWidth="1"/>
    <col min="2563" max="2569" width="19.140625" style="19" customWidth="1"/>
    <col min="2570" max="2816" width="9.140625" style="19"/>
    <col min="2817" max="2817" width="8.140625" style="19" customWidth="1"/>
    <col min="2818" max="2818" width="82" style="19" customWidth="1"/>
    <col min="2819" max="2825" width="19.140625" style="19" customWidth="1"/>
    <col min="2826" max="3072" width="9.140625" style="19"/>
    <col min="3073" max="3073" width="8.140625" style="19" customWidth="1"/>
    <col min="3074" max="3074" width="82" style="19" customWidth="1"/>
    <col min="3075" max="3081" width="19.140625" style="19" customWidth="1"/>
    <col min="3082" max="3328" width="9.140625" style="19"/>
    <col min="3329" max="3329" width="8.140625" style="19" customWidth="1"/>
    <col min="3330" max="3330" width="82" style="19" customWidth="1"/>
    <col min="3331" max="3337" width="19.140625" style="19" customWidth="1"/>
    <col min="3338" max="3584" width="9.140625" style="19"/>
    <col min="3585" max="3585" width="8.140625" style="19" customWidth="1"/>
    <col min="3586" max="3586" width="82" style="19" customWidth="1"/>
    <col min="3587" max="3593" width="19.140625" style="19" customWidth="1"/>
    <col min="3594" max="3840" width="9.140625" style="19"/>
    <col min="3841" max="3841" width="8.140625" style="19" customWidth="1"/>
    <col min="3842" max="3842" width="82" style="19" customWidth="1"/>
    <col min="3843" max="3849" width="19.140625" style="19" customWidth="1"/>
    <col min="3850" max="4096" width="9.140625" style="19"/>
    <col min="4097" max="4097" width="8.140625" style="19" customWidth="1"/>
    <col min="4098" max="4098" width="82" style="19" customWidth="1"/>
    <col min="4099" max="4105" width="19.140625" style="19" customWidth="1"/>
    <col min="4106" max="4352" width="9.140625" style="19"/>
    <col min="4353" max="4353" width="8.140625" style="19" customWidth="1"/>
    <col min="4354" max="4354" width="82" style="19" customWidth="1"/>
    <col min="4355" max="4361" width="19.140625" style="19" customWidth="1"/>
    <col min="4362" max="4608" width="9.140625" style="19"/>
    <col min="4609" max="4609" width="8.140625" style="19" customWidth="1"/>
    <col min="4610" max="4610" width="82" style="19" customWidth="1"/>
    <col min="4611" max="4617" width="19.140625" style="19" customWidth="1"/>
    <col min="4618" max="4864" width="9.140625" style="19"/>
    <col min="4865" max="4865" width="8.140625" style="19" customWidth="1"/>
    <col min="4866" max="4866" width="82" style="19" customWidth="1"/>
    <col min="4867" max="4873" width="19.140625" style="19" customWidth="1"/>
    <col min="4874" max="5120" width="9.140625" style="19"/>
    <col min="5121" max="5121" width="8.140625" style="19" customWidth="1"/>
    <col min="5122" max="5122" width="82" style="19" customWidth="1"/>
    <col min="5123" max="5129" width="19.140625" style="19" customWidth="1"/>
    <col min="5130" max="5376" width="9.140625" style="19"/>
    <col min="5377" max="5377" width="8.140625" style="19" customWidth="1"/>
    <col min="5378" max="5378" width="82" style="19" customWidth="1"/>
    <col min="5379" max="5385" width="19.140625" style="19" customWidth="1"/>
    <col min="5386" max="5632" width="9.140625" style="19"/>
    <col min="5633" max="5633" width="8.140625" style="19" customWidth="1"/>
    <col min="5634" max="5634" width="82" style="19" customWidth="1"/>
    <col min="5635" max="5641" width="19.140625" style="19" customWidth="1"/>
    <col min="5642" max="5888" width="9.140625" style="19"/>
    <col min="5889" max="5889" width="8.140625" style="19" customWidth="1"/>
    <col min="5890" max="5890" width="82" style="19" customWidth="1"/>
    <col min="5891" max="5897" width="19.140625" style="19" customWidth="1"/>
    <col min="5898" max="6144" width="9.140625" style="19"/>
    <col min="6145" max="6145" width="8.140625" style="19" customWidth="1"/>
    <col min="6146" max="6146" width="82" style="19" customWidth="1"/>
    <col min="6147" max="6153" width="19.140625" style="19" customWidth="1"/>
    <col min="6154" max="6400" width="9.140625" style="19"/>
    <col min="6401" max="6401" width="8.140625" style="19" customWidth="1"/>
    <col min="6402" max="6402" width="82" style="19" customWidth="1"/>
    <col min="6403" max="6409" width="19.140625" style="19" customWidth="1"/>
    <col min="6410" max="6656" width="9.140625" style="19"/>
    <col min="6657" max="6657" width="8.140625" style="19" customWidth="1"/>
    <col min="6658" max="6658" width="82" style="19" customWidth="1"/>
    <col min="6659" max="6665" width="19.140625" style="19" customWidth="1"/>
    <col min="6666" max="6912" width="9.140625" style="19"/>
    <col min="6913" max="6913" width="8.140625" style="19" customWidth="1"/>
    <col min="6914" max="6914" width="82" style="19" customWidth="1"/>
    <col min="6915" max="6921" width="19.140625" style="19" customWidth="1"/>
    <col min="6922" max="7168" width="9.140625" style="19"/>
    <col min="7169" max="7169" width="8.140625" style="19" customWidth="1"/>
    <col min="7170" max="7170" width="82" style="19" customWidth="1"/>
    <col min="7171" max="7177" width="19.140625" style="19" customWidth="1"/>
    <col min="7178" max="7424" width="9.140625" style="19"/>
    <col min="7425" max="7425" width="8.140625" style="19" customWidth="1"/>
    <col min="7426" max="7426" width="82" style="19" customWidth="1"/>
    <col min="7427" max="7433" width="19.140625" style="19" customWidth="1"/>
    <col min="7434" max="7680" width="9.140625" style="19"/>
    <col min="7681" max="7681" width="8.140625" style="19" customWidth="1"/>
    <col min="7682" max="7682" width="82" style="19" customWidth="1"/>
    <col min="7683" max="7689" width="19.140625" style="19" customWidth="1"/>
    <col min="7690" max="7936" width="9.140625" style="19"/>
    <col min="7937" max="7937" width="8.140625" style="19" customWidth="1"/>
    <col min="7938" max="7938" width="82" style="19" customWidth="1"/>
    <col min="7939" max="7945" width="19.140625" style="19" customWidth="1"/>
    <col min="7946" max="8192" width="9.140625" style="19"/>
    <col min="8193" max="8193" width="8.140625" style="19" customWidth="1"/>
    <col min="8194" max="8194" width="82" style="19" customWidth="1"/>
    <col min="8195" max="8201" width="19.140625" style="19" customWidth="1"/>
    <col min="8202" max="8448" width="9.140625" style="19"/>
    <col min="8449" max="8449" width="8.140625" style="19" customWidth="1"/>
    <col min="8450" max="8450" width="82" style="19" customWidth="1"/>
    <col min="8451" max="8457" width="19.140625" style="19" customWidth="1"/>
    <col min="8458" max="8704" width="9.140625" style="19"/>
    <col min="8705" max="8705" width="8.140625" style="19" customWidth="1"/>
    <col min="8706" max="8706" width="82" style="19" customWidth="1"/>
    <col min="8707" max="8713" width="19.140625" style="19" customWidth="1"/>
    <col min="8714" max="8960" width="9.140625" style="19"/>
    <col min="8961" max="8961" width="8.140625" style="19" customWidth="1"/>
    <col min="8962" max="8962" width="82" style="19" customWidth="1"/>
    <col min="8963" max="8969" width="19.140625" style="19" customWidth="1"/>
    <col min="8970" max="9216" width="9.140625" style="19"/>
    <col min="9217" max="9217" width="8.140625" style="19" customWidth="1"/>
    <col min="9218" max="9218" width="82" style="19" customWidth="1"/>
    <col min="9219" max="9225" width="19.140625" style="19" customWidth="1"/>
    <col min="9226" max="9472" width="9.140625" style="19"/>
    <col min="9473" max="9473" width="8.140625" style="19" customWidth="1"/>
    <col min="9474" max="9474" width="82" style="19" customWidth="1"/>
    <col min="9475" max="9481" width="19.140625" style="19" customWidth="1"/>
    <col min="9482" max="9728" width="9.140625" style="19"/>
    <col min="9729" max="9729" width="8.140625" style="19" customWidth="1"/>
    <col min="9730" max="9730" width="82" style="19" customWidth="1"/>
    <col min="9731" max="9737" width="19.140625" style="19" customWidth="1"/>
    <col min="9738" max="9984" width="9.140625" style="19"/>
    <col min="9985" max="9985" width="8.140625" style="19" customWidth="1"/>
    <col min="9986" max="9986" width="82" style="19" customWidth="1"/>
    <col min="9987" max="9993" width="19.140625" style="19" customWidth="1"/>
    <col min="9994" max="10240" width="9.140625" style="19"/>
    <col min="10241" max="10241" width="8.140625" style="19" customWidth="1"/>
    <col min="10242" max="10242" width="82" style="19" customWidth="1"/>
    <col min="10243" max="10249" width="19.140625" style="19" customWidth="1"/>
    <col min="10250" max="10496" width="9.140625" style="19"/>
    <col min="10497" max="10497" width="8.140625" style="19" customWidth="1"/>
    <col min="10498" max="10498" width="82" style="19" customWidth="1"/>
    <col min="10499" max="10505" width="19.140625" style="19" customWidth="1"/>
    <col min="10506" max="10752" width="9.140625" style="19"/>
    <col min="10753" max="10753" width="8.140625" style="19" customWidth="1"/>
    <col min="10754" max="10754" width="82" style="19" customWidth="1"/>
    <col min="10755" max="10761" width="19.140625" style="19" customWidth="1"/>
    <col min="10762" max="11008" width="9.140625" style="19"/>
    <col min="11009" max="11009" width="8.140625" style="19" customWidth="1"/>
    <col min="11010" max="11010" width="82" style="19" customWidth="1"/>
    <col min="11011" max="11017" width="19.140625" style="19" customWidth="1"/>
    <col min="11018" max="11264" width="9.140625" style="19"/>
    <col min="11265" max="11265" width="8.140625" style="19" customWidth="1"/>
    <col min="11266" max="11266" width="82" style="19" customWidth="1"/>
    <col min="11267" max="11273" width="19.140625" style="19" customWidth="1"/>
    <col min="11274" max="11520" width="9.140625" style="19"/>
    <col min="11521" max="11521" width="8.140625" style="19" customWidth="1"/>
    <col min="11522" max="11522" width="82" style="19" customWidth="1"/>
    <col min="11523" max="11529" width="19.140625" style="19" customWidth="1"/>
    <col min="11530" max="11776" width="9.140625" style="19"/>
    <col min="11777" max="11777" width="8.140625" style="19" customWidth="1"/>
    <col min="11778" max="11778" width="82" style="19" customWidth="1"/>
    <col min="11779" max="11785" width="19.140625" style="19" customWidth="1"/>
    <col min="11786" max="12032" width="9.140625" style="19"/>
    <col min="12033" max="12033" width="8.140625" style="19" customWidth="1"/>
    <col min="12034" max="12034" width="82" style="19" customWidth="1"/>
    <col min="12035" max="12041" width="19.140625" style="19" customWidth="1"/>
    <col min="12042" max="12288" width="9.140625" style="19"/>
    <col min="12289" max="12289" width="8.140625" style="19" customWidth="1"/>
    <col min="12290" max="12290" width="82" style="19" customWidth="1"/>
    <col min="12291" max="12297" width="19.140625" style="19" customWidth="1"/>
    <col min="12298" max="12544" width="9.140625" style="19"/>
    <col min="12545" max="12545" width="8.140625" style="19" customWidth="1"/>
    <col min="12546" max="12546" width="82" style="19" customWidth="1"/>
    <col min="12547" max="12553" width="19.140625" style="19" customWidth="1"/>
    <col min="12554" max="12800" width="9.140625" style="19"/>
    <col min="12801" max="12801" width="8.140625" style="19" customWidth="1"/>
    <col min="12802" max="12802" width="82" style="19" customWidth="1"/>
    <col min="12803" max="12809" width="19.140625" style="19" customWidth="1"/>
    <col min="12810" max="13056" width="9.140625" style="19"/>
    <col min="13057" max="13057" width="8.140625" style="19" customWidth="1"/>
    <col min="13058" max="13058" width="82" style="19" customWidth="1"/>
    <col min="13059" max="13065" width="19.140625" style="19" customWidth="1"/>
    <col min="13066" max="13312" width="9.140625" style="19"/>
    <col min="13313" max="13313" width="8.140625" style="19" customWidth="1"/>
    <col min="13314" max="13314" width="82" style="19" customWidth="1"/>
    <col min="13315" max="13321" width="19.140625" style="19" customWidth="1"/>
    <col min="13322" max="13568" width="9.140625" style="19"/>
    <col min="13569" max="13569" width="8.140625" style="19" customWidth="1"/>
    <col min="13570" max="13570" width="82" style="19" customWidth="1"/>
    <col min="13571" max="13577" width="19.140625" style="19" customWidth="1"/>
    <col min="13578" max="13824" width="9.140625" style="19"/>
    <col min="13825" max="13825" width="8.140625" style="19" customWidth="1"/>
    <col min="13826" max="13826" width="82" style="19" customWidth="1"/>
    <col min="13827" max="13833" width="19.140625" style="19" customWidth="1"/>
    <col min="13834" max="14080" width="9.140625" style="19"/>
    <col min="14081" max="14081" width="8.140625" style="19" customWidth="1"/>
    <col min="14082" max="14082" width="82" style="19" customWidth="1"/>
    <col min="14083" max="14089" width="19.140625" style="19" customWidth="1"/>
    <col min="14090" max="14336" width="9.140625" style="19"/>
    <col min="14337" max="14337" width="8.140625" style="19" customWidth="1"/>
    <col min="14338" max="14338" width="82" style="19" customWidth="1"/>
    <col min="14339" max="14345" width="19.140625" style="19" customWidth="1"/>
    <col min="14346" max="14592" width="9.140625" style="19"/>
    <col min="14593" max="14593" width="8.140625" style="19" customWidth="1"/>
    <col min="14594" max="14594" width="82" style="19" customWidth="1"/>
    <col min="14595" max="14601" width="19.140625" style="19" customWidth="1"/>
    <col min="14602" max="14848" width="9.140625" style="19"/>
    <col min="14849" max="14849" width="8.140625" style="19" customWidth="1"/>
    <col min="14850" max="14850" width="82" style="19" customWidth="1"/>
    <col min="14851" max="14857" width="19.140625" style="19" customWidth="1"/>
    <col min="14858" max="15104" width="9.140625" style="19"/>
    <col min="15105" max="15105" width="8.140625" style="19" customWidth="1"/>
    <col min="15106" max="15106" width="82" style="19" customWidth="1"/>
    <col min="15107" max="15113" width="19.140625" style="19" customWidth="1"/>
    <col min="15114" max="15360" width="9.140625" style="19"/>
    <col min="15361" max="15361" width="8.140625" style="19" customWidth="1"/>
    <col min="15362" max="15362" width="82" style="19" customWidth="1"/>
    <col min="15363" max="15369" width="19.140625" style="19" customWidth="1"/>
    <col min="15370" max="15616" width="9.140625" style="19"/>
    <col min="15617" max="15617" width="8.140625" style="19" customWidth="1"/>
    <col min="15618" max="15618" width="82" style="19" customWidth="1"/>
    <col min="15619" max="15625" width="19.140625" style="19" customWidth="1"/>
    <col min="15626" max="15872" width="9.140625" style="19"/>
    <col min="15873" max="15873" width="8.140625" style="19" customWidth="1"/>
    <col min="15874" max="15874" width="82" style="19" customWidth="1"/>
    <col min="15875" max="15881" width="19.140625" style="19" customWidth="1"/>
    <col min="15882" max="16128" width="9.140625" style="19"/>
    <col min="16129" max="16129" width="8.140625" style="19" customWidth="1"/>
    <col min="16130" max="16130" width="82" style="19" customWidth="1"/>
    <col min="16131" max="16137" width="19.140625" style="19" customWidth="1"/>
    <col min="16138" max="16384" width="9.140625" style="19"/>
  </cols>
  <sheetData>
    <row r="1" spans="1:9">
      <c r="A1" s="28"/>
      <c r="B1" s="28"/>
      <c r="C1" s="28"/>
      <c r="D1" s="28"/>
      <c r="E1" s="28"/>
      <c r="F1" s="28"/>
      <c r="G1" s="28"/>
      <c r="H1" s="28"/>
      <c r="I1" s="29" t="s">
        <v>146</v>
      </c>
    </row>
    <row r="2" spans="1:9">
      <c r="A2" s="62" t="s">
        <v>170</v>
      </c>
      <c r="B2" s="63"/>
      <c r="C2" s="63"/>
      <c r="D2" s="63"/>
      <c r="E2" s="63"/>
      <c r="F2" s="63"/>
      <c r="G2" s="63"/>
      <c r="H2" s="63"/>
      <c r="I2" s="63"/>
    </row>
    <row r="3" spans="1:9">
      <c r="A3" s="28"/>
      <c r="B3" s="28"/>
      <c r="C3" s="28"/>
      <c r="D3" s="28"/>
      <c r="E3" s="28"/>
      <c r="F3" s="28"/>
      <c r="G3" s="28"/>
      <c r="H3" s="28"/>
      <c r="I3" s="28"/>
    </row>
    <row r="4" spans="1:9" ht="15" customHeight="1">
      <c r="A4" s="61" t="s">
        <v>145</v>
      </c>
      <c r="B4" s="61"/>
      <c r="C4" s="61"/>
      <c r="D4" s="61"/>
      <c r="E4" s="61"/>
      <c r="F4" s="61"/>
      <c r="G4" s="61"/>
      <c r="H4" s="61"/>
      <c r="I4" s="61"/>
    </row>
    <row r="5" spans="1:9" ht="105">
      <c r="A5" s="21" t="s">
        <v>0</v>
      </c>
      <c r="B5" s="21" t="s">
        <v>1</v>
      </c>
      <c r="C5" s="21" t="s">
        <v>120</v>
      </c>
      <c r="D5" s="21" t="s">
        <v>121</v>
      </c>
      <c r="E5" s="21" t="s">
        <v>122</v>
      </c>
      <c r="F5" s="21" t="s">
        <v>123</v>
      </c>
      <c r="G5" s="21" t="s">
        <v>124</v>
      </c>
      <c r="H5" s="21" t="s">
        <v>125</v>
      </c>
      <c r="I5" s="21" t="s">
        <v>2</v>
      </c>
    </row>
    <row r="6" spans="1:9">
      <c r="A6" s="21">
        <v>2</v>
      </c>
      <c r="B6" s="21">
        <v>3</v>
      </c>
      <c r="C6" s="21">
        <v>4</v>
      </c>
      <c r="D6" s="21">
        <v>5</v>
      </c>
      <c r="E6" s="21">
        <v>6</v>
      </c>
      <c r="F6" s="21">
        <v>7</v>
      </c>
      <c r="G6" s="21">
        <v>8</v>
      </c>
      <c r="H6" s="21">
        <v>9</v>
      </c>
      <c r="I6" s="21">
        <v>10</v>
      </c>
    </row>
    <row r="7" spans="1:9">
      <c r="A7" s="22" t="s">
        <v>3</v>
      </c>
      <c r="B7" s="23" t="s">
        <v>4</v>
      </c>
      <c r="C7" s="24">
        <v>9115</v>
      </c>
      <c r="D7" s="24">
        <v>9981</v>
      </c>
      <c r="E7" s="24">
        <v>0</v>
      </c>
      <c r="F7" s="24">
        <v>9981</v>
      </c>
      <c r="G7" s="24">
        <v>0</v>
      </c>
      <c r="H7" s="24">
        <v>0</v>
      </c>
      <c r="I7" s="24">
        <v>9981</v>
      </c>
    </row>
    <row r="8" spans="1:9">
      <c r="A8" s="22" t="s">
        <v>5</v>
      </c>
      <c r="B8" s="23" t="s">
        <v>6</v>
      </c>
      <c r="C8" s="24">
        <v>288</v>
      </c>
      <c r="D8" s="24">
        <v>288</v>
      </c>
      <c r="E8" s="24">
        <v>0</v>
      </c>
      <c r="F8" s="24">
        <v>288</v>
      </c>
      <c r="G8" s="24">
        <v>0</v>
      </c>
      <c r="H8" s="24">
        <v>0</v>
      </c>
      <c r="I8" s="24">
        <v>288</v>
      </c>
    </row>
    <row r="9" spans="1:9">
      <c r="A9" s="22" t="s">
        <v>7</v>
      </c>
      <c r="B9" s="23" t="s">
        <v>8</v>
      </c>
      <c r="C9" s="24">
        <v>60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</row>
    <row r="10" spans="1:9">
      <c r="A10" s="25" t="s">
        <v>11</v>
      </c>
      <c r="B10" s="26" t="s">
        <v>12</v>
      </c>
      <c r="C10" s="27">
        <v>9463</v>
      </c>
      <c r="D10" s="27">
        <v>10269</v>
      </c>
      <c r="E10" s="27">
        <v>0</v>
      </c>
      <c r="F10" s="27">
        <v>10269</v>
      </c>
      <c r="G10" s="27">
        <v>0</v>
      </c>
      <c r="H10" s="27">
        <v>0</v>
      </c>
      <c r="I10" s="27">
        <v>10269</v>
      </c>
    </row>
    <row r="11" spans="1:9">
      <c r="A11" s="22" t="s">
        <v>14</v>
      </c>
      <c r="B11" s="23" t="s">
        <v>15</v>
      </c>
      <c r="C11" s="24">
        <v>20</v>
      </c>
      <c r="D11" s="24">
        <v>5</v>
      </c>
      <c r="E11" s="24">
        <v>0</v>
      </c>
      <c r="F11" s="24">
        <v>5</v>
      </c>
      <c r="G11" s="24">
        <v>0</v>
      </c>
      <c r="H11" s="24">
        <v>0</v>
      </c>
      <c r="I11" s="24">
        <v>5</v>
      </c>
    </row>
    <row r="12" spans="1:9">
      <c r="A12" s="25" t="s">
        <v>16</v>
      </c>
      <c r="B12" s="26" t="s">
        <v>17</v>
      </c>
      <c r="C12" s="27">
        <v>20</v>
      </c>
      <c r="D12" s="27">
        <v>5</v>
      </c>
      <c r="E12" s="27">
        <v>0</v>
      </c>
      <c r="F12" s="27">
        <v>5</v>
      </c>
      <c r="G12" s="27">
        <v>0</v>
      </c>
      <c r="H12" s="27">
        <v>0</v>
      </c>
      <c r="I12" s="27">
        <v>5</v>
      </c>
    </row>
    <row r="13" spans="1:9">
      <c r="A13" s="25" t="s">
        <v>18</v>
      </c>
      <c r="B13" s="26" t="s">
        <v>126</v>
      </c>
      <c r="C13" s="27">
        <v>9483</v>
      </c>
      <c r="D13" s="27">
        <v>10274</v>
      </c>
      <c r="E13" s="27">
        <v>0</v>
      </c>
      <c r="F13" s="27">
        <v>10274</v>
      </c>
      <c r="G13" s="27">
        <v>0</v>
      </c>
      <c r="H13" s="27">
        <v>0</v>
      </c>
      <c r="I13" s="27">
        <v>10274</v>
      </c>
    </row>
    <row r="14" spans="1:9" ht="25.5">
      <c r="A14" s="25" t="s">
        <v>19</v>
      </c>
      <c r="B14" s="26" t="s">
        <v>20</v>
      </c>
      <c r="C14" s="27">
        <v>2477</v>
      </c>
      <c r="D14" s="27">
        <v>2626</v>
      </c>
      <c r="E14" s="27">
        <v>0</v>
      </c>
      <c r="F14" s="27">
        <v>2625</v>
      </c>
      <c r="G14" s="27">
        <v>0</v>
      </c>
      <c r="H14" s="27">
        <v>0</v>
      </c>
      <c r="I14" s="27">
        <v>2625</v>
      </c>
    </row>
    <row r="15" spans="1:9">
      <c r="A15" s="22" t="s">
        <v>21</v>
      </c>
      <c r="B15" s="23" t="s">
        <v>22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2519</v>
      </c>
    </row>
    <row r="16" spans="1:9">
      <c r="A16" s="22" t="s">
        <v>24</v>
      </c>
      <c r="B16" s="23" t="s">
        <v>25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50</v>
      </c>
    </row>
    <row r="17" spans="1:9">
      <c r="A17" s="22" t="s">
        <v>26</v>
      </c>
      <c r="B17" s="23" t="s">
        <v>27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56</v>
      </c>
    </row>
    <row r="18" spans="1:9">
      <c r="A18" s="22" t="s">
        <v>28</v>
      </c>
      <c r="B18" s="23" t="s">
        <v>29</v>
      </c>
      <c r="C18" s="24">
        <v>210</v>
      </c>
      <c r="D18" s="24">
        <v>115</v>
      </c>
      <c r="E18" s="24">
        <v>0</v>
      </c>
      <c r="F18" s="24">
        <v>99</v>
      </c>
      <c r="G18" s="24">
        <v>0</v>
      </c>
      <c r="H18" s="24">
        <v>0</v>
      </c>
      <c r="I18" s="24">
        <v>99</v>
      </c>
    </row>
    <row r="19" spans="1:9">
      <c r="A19" s="22" t="s">
        <v>30</v>
      </c>
      <c r="B19" s="23" t="s">
        <v>31</v>
      </c>
      <c r="C19" s="24">
        <v>310</v>
      </c>
      <c r="D19" s="24">
        <v>302</v>
      </c>
      <c r="E19" s="24">
        <v>0</v>
      </c>
      <c r="F19" s="24">
        <v>200</v>
      </c>
      <c r="G19" s="24">
        <v>0</v>
      </c>
      <c r="H19" s="24">
        <v>0</v>
      </c>
      <c r="I19" s="24">
        <v>200</v>
      </c>
    </row>
    <row r="20" spans="1:9">
      <c r="A20" s="25" t="s">
        <v>32</v>
      </c>
      <c r="B20" s="26" t="s">
        <v>33</v>
      </c>
      <c r="C20" s="27">
        <v>520</v>
      </c>
      <c r="D20" s="27">
        <v>417</v>
      </c>
      <c r="E20" s="27">
        <v>0</v>
      </c>
      <c r="F20" s="27">
        <v>299</v>
      </c>
      <c r="G20" s="27">
        <v>0</v>
      </c>
      <c r="H20" s="27">
        <v>0</v>
      </c>
      <c r="I20" s="27">
        <v>299</v>
      </c>
    </row>
    <row r="21" spans="1:9">
      <c r="A21" s="22" t="s">
        <v>34</v>
      </c>
      <c r="B21" s="23" t="s">
        <v>35</v>
      </c>
      <c r="C21" s="24">
        <v>80</v>
      </c>
      <c r="D21" s="24">
        <v>121</v>
      </c>
      <c r="E21" s="24">
        <v>0</v>
      </c>
      <c r="F21" s="24">
        <v>121</v>
      </c>
      <c r="G21" s="24">
        <v>0</v>
      </c>
      <c r="H21" s="24">
        <v>0</v>
      </c>
      <c r="I21" s="24">
        <v>121</v>
      </c>
    </row>
    <row r="22" spans="1:9">
      <c r="A22" s="22" t="s">
        <v>36</v>
      </c>
      <c r="B22" s="23" t="s">
        <v>37</v>
      </c>
      <c r="C22" s="24">
        <v>70</v>
      </c>
      <c r="D22" s="24">
        <v>29</v>
      </c>
      <c r="E22" s="24">
        <v>0</v>
      </c>
      <c r="F22" s="24">
        <v>29</v>
      </c>
      <c r="G22" s="24">
        <v>0</v>
      </c>
      <c r="H22" s="24">
        <v>0</v>
      </c>
      <c r="I22" s="24">
        <v>29</v>
      </c>
    </row>
    <row r="23" spans="1:9">
      <c r="A23" s="25" t="s">
        <v>38</v>
      </c>
      <c r="B23" s="26" t="s">
        <v>39</v>
      </c>
      <c r="C23" s="27">
        <v>150</v>
      </c>
      <c r="D23" s="27">
        <v>150</v>
      </c>
      <c r="E23" s="27">
        <v>0</v>
      </c>
      <c r="F23" s="27">
        <v>150</v>
      </c>
      <c r="G23" s="27">
        <v>0</v>
      </c>
      <c r="H23" s="27">
        <v>0</v>
      </c>
      <c r="I23" s="27">
        <v>150</v>
      </c>
    </row>
    <row r="24" spans="1:9">
      <c r="A24" s="22" t="s">
        <v>40</v>
      </c>
      <c r="B24" s="23" t="s">
        <v>41</v>
      </c>
      <c r="C24" s="24">
        <v>1450</v>
      </c>
      <c r="D24" s="24">
        <v>1434</v>
      </c>
      <c r="E24" s="24">
        <v>0</v>
      </c>
      <c r="F24" s="24">
        <v>1374</v>
      </c>
      <c r="G24" s="24">
        <v>2429</v>
      </c>
      <c r="H24" s="24">
        <v>0</v>
      </c>
      <c r="I24" s="24">
        <v>1374</v>
      </c>
    </row>
    <row r="25" spans="1:9">
      <c r="A25" s="22" t="s">
        <v>42</v>
      </c>
      <c r="B25" s="23" t="s">
        <v>43</v>
      </c>
      <c r="C25" s="24">
        <v>1700</v>
      </c>
      <c r="D25" s="24">
        <v>2490</v>
      </c>
      <c r="E25" s="24">
        <v>0</v>
      </c>
      <c r="F25" s="24">
        <v>2490</v>
      </c>
      <c r="G25" s="24">
        <v>0</v>
      </c>
      <c r="H25" s="24">
        <v>0</v>
      </c>
      <c r="I25" s="24">
        <v>2490</v>
      </c>
    </row>
    <row r="26" spans="1:9">
      <c r="A26" s="22" t="s">
        <v>45</v>
      </c>
      <c r="B26" s="23" t="s">
        <v>46</v>
      </c>
      <c r="C26" s="24">
        <v>240</v>
      </c>
      <c r="D26" s="24">
        <v>240</v>
      </c>
      <c r="E26" s="24">
        <v>0</v>
      </c>
      <c r="F26" s="24">
        <v>163</v>
      </c>
      <c r="G26" s="24">
        <v>0</v>
      </c>
      <c r="H26" s="24">
        <v>0</v>
      </c>
      <c r="I26" s="24">
        <v>163</v>
      </c>
    </row>
    <row r="27" spans="1:9">
      <c r="A27" s="22" t="s">
        <v>48</v>
      </c>
      <c r="B27" s="23" t="s">
        <v>49</v>
      </c>
      <c r="C27" s="24">
        <v>2724</v>
      </c>
      <c r="D27" s="24">
        <v>2705</v>
      </c>
      <c r="E27" s="24">
        <v>0</v>
      </c>
      <c r="F27" s="24">
        <v>2447</v>
      </c>
      <c r="G27" s="24">
        <v>72</v>
      </c>
      <c r="H27" s="24">
        <v>0</v>
      </c>
      <c r="I27" s="24">
        <v>2447</v>
      </c>
    </row>
    <row r="28" spans="1:9">
      <c r="A28" s="25" t="s">
        <v>50</v>
      </c>
      <c r="B28" s="26" t="s">
        <v>51</v>
      </c>
      <c r="C28" s="27">
        <v>6114</v>
      </c>
      <c r="D28" s="27">
        <v>6869</v>
      </c>
      <c r="E28" s="27">
        <v>0</v>
      </c>
      <c r="F28" s="27">
        <v>6474</v>
      </c>
      <c r="G28" s="27">
        <v>2501</v>
      </c>
      <c r="H28" s="27">
        <v>0</v>
      </c>
      <c r="I28" s="27">
        <v>6474</v>
      </c>
    </row>
    <row r="29" spans="1:9">
      <c r="A29" s="22" t="s">
        <v>52</v>
      </c>
      <c r="B29" s="23" t="s">
        <v>53</v>
      </c>
      <c r="C29" s="24">
        <v>80</v>
      </c>
      <c r="D29" s="24">
        <v>97</v>
      </c>
      <c r="E29" s="24">
        <v>0</v>
      </c>
      <c r="F29" s="24">
        <v>95</v>
      </c>
      <c r="G29" s="24">
        <v>0</v>
      </c>
      <c r="H29" s="24">
        <v>0</v>
      </c>
      <c r="I29" s="24">
        <v>95</v>
      </c>
    </row>
    <row r="30" spans="1:9">
      <c r="A30" s="25" t="s">
        <v>54</v>
      </c>
      <c r="B30" s="26" t="s">
        <v>55</v>
      </c>
      <c r="C30" s="27">
        <v>80</v>
      </c>
      <c r="D30" s="27">
        <v>97</v>
      </c>
      <c r="E30" s="27">
        <v>0</v>
      </c>
      <c r="F30" s="27">
        <v>95</v>
      </c>
      <c r="G30" s="27">
        <v>0</v>
      </c>
      <c r="H30" s="27">
        <v>0</v>
      </c>
      <c r="I30" s="27">
        <v>95</v>
      </c>
    </row>
    <row r="31" spans="1:9">
      <c r="A31" s="22" t="s">
        <v>56</v>
      </c>
      <c r="B31" s="23" t="s">
        <v>57</v>
      </c>
      <c r="C31" s="24">
        <v>1141</v>
      </c>
      <c r="D31" s="24">
        <v>1210</v>
      </c>
      <c r="E31" s="24">
        <v>0</v>
      </c>
      <c r="F31" s="24">
        <v>1210</v>
      </c>
      <c r="G31" s="24">
        <v>785</v>
      </c>
      <c r="H31" s="24">
        <v>0</v>
      </c>
      <c r="I31" s="24">
        <v>1210</v>
      </c>
    </row>
    <row r="32" spans="1:9">
      <c r="A32" s="22" t="s">
        <v>60</v>
      </c>
      <c r="B32" s="23" t="s">
        <v>61</v>
      </c>
      <c r="C32" s="24">
        <v>0</v>
      </c>
      <c r="D32" s="24">
        <v>16</v>
      </c>
      <c r="E32" s="24">
        <v>0</v>
      </c>
      <c r="F32" s="24">
        <v>16</v>
      </c>
      <c r="G32" s="24">
        <v>0</v>
      </c>
      <c r="H32" s="24">
        <v>0</v>
      </c>
      <c r="I32" s="24">
        <v>16</v>
      </c>
    </row>
    <row r="33" spans="1:9">
      <c r="A33" s="25" t="s">
        <v>62</v>
      </c>
      <c r="B33" s="26" t="s">
        <v>63</v>
      </c>
      <c r="C33" s="27">
        <v>1141</v>
      </c>
      <c r="D33" s="27">
        <v>1226</v>
      </c>
      <c r="E33" s="27">
        <v>0</v>
      </c>
      <c r="F33" s="27">
        <v>1226</v>
      </c>
      <c r="G33" s="27">
        <v>785</v>
      </c>
      <c r="H33" s="27">
        <v>0</v>
      </c>
      <c r="I33" s="27">
        <v>1226</v>
      </c>
    </row>
    <row r="34" spans="1:9">
      <c r="A34" s="25" t="s">
        <v>64</v>
      </c>
      <c r="B34" s="26" t="s">
        <v>65</v>
      </c>
      <c r="C34" s="27">
        <v>8005</v>
      </c>
      <c r="D34" s="27">
        <v>8759</v>
      </c>
      <c r="E34" s="27">
        <v>0</v>
      </c>
      <c r="F34" s="27">
        <v>8244</v>
      </c>
      <c r="G34" s="27">
        <v>3286</v>
      </c>
      <c r="H34" s="27">
        <v>0</v>
      </c>
      <c r="I34" s="27">
        <v>8244</v>
      </c>
    </row>
    <row r="35" spans="1:9">
      <c r="A35" s="22" t="s">
        <v>70</v>
      </c>
      <c r="B35" s="23" t="s">
        <v>68</v>
      </c>
      <c r="C35" s="24">
        <v>0</v>
      </c>
      <c r="D35" s="24">
        <v>44</v>
      </c>
      <c r="E35" s="24">
        <v>0</v>
      </c>
      <c r="F35" s="24">
        <v>44</v>
      </c>
      <c r="G35" s="24">
        <v>0</v>
      </c>
      <c r="H35" s="24">
        <v>0</v>
      </c>
      <c r="I35" s="24">
        <v>44</v>
      </c>
    </row>
    <row r="36" spans="1:9">
      <c r="A36" s="22" t="s">
        <v>71</v>
      </c>
      <c r="B36" s="23" t="s">
        <v>69</v>
      </c>
      <c r="C36" s="24">
        <v>0</v>
      </c>
      <c r="D36" s="24">
        <v>12</v>
      </c>
      <c r="E36" s="24">
        <v>0</v>
      </c>
      <c r="F36" s="24">
        <v>12</v>
      </c>
      <c r="G36" s="24">
        <v>0</v>
      </c>
      <c r="H36" s="24">
        <v>0</v>
      </c>
      <c r="I36" s="24">
        <v>12</v>
      </c>
    </row>
    <row r="37" spans="1:9">
      <c r="A37" s="25" t="s">
        <v>72</v>
      </c>
      <c r="B37" s="26" t="s">
        <v>127</v>
      </c>
      <c r="C37" s="27">
        <v>0</v>
      </c>
      <c r="D37" s="27">
        <v>56</v>
      </c>
      <c r="E37" s="27">
        <v>0</v>
      </c>
      <c r="F37" s="27">
        <v>56</v>
      </c>
      <c r="G37" s="27">
        <v>0</v>
      </c>
      <c r="H37" s="27">
        <v>0</v>
      </c>
      <c r="I37" s="27">
        <v>56</v>
      </c>
    </row>
    <row r="38" spans="1:9">
      <c r="A38" s="25" t="s">
        <v>128</v>
      </c>
      <c r="B38" s="26" t="s">
        <v>129</v>
      </c>
      <c r="C38" s="27">
        <v>19965</v>
      </c>
      <c r="D38" s="27">
        <v>21715</v>
      </c>
      <c r="E38" s="27">
        <v>0</v>
      </c>
      <c r="F38" s="27">
        <v>21199</v>
      </c>
      <c r="G38" s="27">
        <v>3286</v>
      </c>
      <c r="H38" s="27">
        <v>0</v>
      </c>
      <c r="I38" s="27">
        <v>21199</v>
      </c>
    </row>
  </sheetData>
  <mergeCells count="2">
    <mergeCell ref="A4:I4"/>
    <mergeCell ref="A2:I2"/>
  </mergeCells>
  <pageMargins left="0.7" right="0.7" top="0.75" bottom="0.75" header="0.3" footer="0.3"/>
  <pageSetup paperSize="9" scale="3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4"/>
  <sheetViews>
    <sheetView view="pageBreakPreview" zoomScale="60" zoomScaleNormal="100" workbookViewId="0">
      <selection activeCell="A3" sqref="A3:G3"/>
    </sheetView>
  </sheetViews>
  <sheetFormatPr defaultRowHeight="15"/>
  <cols>
    <col min="1" max="1" width="8.140625" style="19" customWidth="1"/>
    <col min="2" max="2" width="82" style="19" customWidth="1"/>
    <col min="3" max="7" width="19.140625" style="19" customWidth="1"/>
    <col min="8" max="256" width="9.140625" style="19"/>
    <col min="257" max="257" width="8.140625" style="19" customWidth="1"/>
    <col min="258" max="258" width="82" style="19" customWidth="1"/>
    <col min="259" max="263" width="19.140625" style="19" customWidth="1"/>
    <col min="264" max="512" width="9.140625" style="19"/>
    <col min="513" max="513" width="8.140625" style="19" customWidth="1"/>
    <col min="514" max="514" width="82" style="19" customWidth="1"/>
    <col min="515" max="519" width="19.140625" style="19" customWidth="1"/>
    <col min="520" max="768" width="9.140625" style="19"/>
    <col min="769" max="769" width="8.140625" style="19" customWidth="1"/>
    <col min="770" max="770" width="82" style="19" customWidth="1"/>
    <col min="771" max="775" width="19.140625" style="19" customWidth="1"/>
    <col min="776" max="1024" width="9.140625" style="19"/>
    <col min="1025" max="1025" width="8.140625" style="19" customWidth="1"/>
    <col min="1026" max="1026" width="82" style="19" customWidth="1"/>
    <col min="1027" max="1031" width="19.140625" style="19" customWidth="1"/>
    <col min="1032" max="1280" width="9.140625" style="19"/>
    <col min="1281" max="1281" width="8.140625" style="19" customWidth="1"/>
    <col min="1282" max="1282" width="82" style="19" customWidth="1"/>
    <col min="1283" max="1287" width="19.140625" style="19" customWidth="1"/>
    <col min="1288" max="1536" width="9.140625" style="19"/>
    <col min="1537" max="1537" width="8.140625" style="19" customWidth="1"/>
    <col min="1538" max="1538" width="82" style="19" customWidth="1"/>
    <col min="1539" max="1543" width="19.140625" style="19" customWidth="1"/>
    <col min="1544" max="1792" width="9.140625" style="19"/>
    <col min="1793" max="1793" width="8.140625" style="19" customWidth="1"/>
    <col min="1794" max="1794" width="82" style="19" customWidth="1"/>
    <col min="1795" max="1799" width="19.140625" style="19" customWidth="1"/>
    <col min="1800" max="2048" width="9.140625" style="19"/>
    <col min="2049" max="2049" width="8.140625" style="19" customWidth="1"/>
    <col min="2050" max="2050" width="82" style="19" customWidth="1"/>
    <col min="2051" max="2055" width="19.140625" style="19" customWidth="1"/>
    <col min="2056" max="2304" width="9.140625" style="19"/>
    <col min="2305" max="2305" width="8.140625" style="19" customWidth="1"/>
    <col min="2306" max="2306" width="82" style="19" customWidth="1"/>
    <col min="2307" max="2311" width="19.140625" style="19" customWidth="1"/>
    <col min="2312" max="2560" width="9.140625" style="19"/>
    <col min="2561" max="2561" width="8.140625" style="19" customWidth="1"/>
    <col min="2562" max="2562" width="82" style="19" customWidth="1"/>
    <col min="2563" max="2567" width="19.140625" style="19" customWidth="1"/>
    <col min="2568" max="2816" width="9.140625" style="19"/>
    <col min="2817" max="2817" width="8.140625" style="19" customWidth="1"/>
    <col min="2818" max="2818" width="82" style="19" customWidth="1"/>
    <col min="2819" max="2823" width="19.140625" style="19" customWidth="1"/>
    <col min="2824" max="3072" width="9.140625" style="19"/>
    <col min="3073" max="3073" width="8.140625" style="19" customWidth="1"/>
    <col min="3074" max="3074" width="82" style="19" customWidth="1"/>
    <col min="3075" max="3079" width="19.140625" style="19" customWidth="1"/>
    <col min="3080" max="3328" width="9.140625" style="19"/>
    <col min="3329" max="3329" width="8.140625" style="19" customWidth="1"/>
    <col min="3330" max="3330" width="82" style="19" customWidth="1"/>
    <col min="3331" max="3335" width="19.140625" style="19" customWidth="1"/>
    <col min="3336" max="3584" width="9.140625" style="19"/>
    <col min="3585" max="3585" width="8.140625" style="19" customWidth="1"/>
    <col min="3586" max="3586" width="82" style="19" customWidth="1"/>
    <col min="3587" max="3591" width="19.140625" style="19" customWidth="1"/>
    <col min="3592" max="3840" width="9.140625" style="19"/>
    <col min="3841" max="3841" width="8.140625" style="19" customWidth="1"/>
    <col min="3842" max="3842" width="82" style="19" customWidth="1"/>
    <col min="3843" max="3847" width="19.140625" style="19" customWidth="1"/>
    <col min="3848" max="4096" width="9.140625" style="19"/>
    <col min="4097" max="4097" width="8.140625" style="19" customWidth="1"/>
    <col min="4098" max="4098" width="82" style="19" customWidth="1"/>
    <col min="4099" max="4103" width="19.140625" style="19" customWidth="1"/>
    <col min="4104" max="4352" width="9.140625" style="19"/>
    <col min="4353" max="4353" width="8.140625" style="19" customWidth="1"/>
    <col min="4354" max="4354" width="82" style="19" customWidth="1"/>
    <col min="4355" max="4359" width="19.140625" style="19" customWidth="1"/>
    <col min="4360" max="4608" width="9.140625" style="19"/>
    <col min="4609" max="4609" width="8.140625" style="19" customWidth="1"/>
    <col min="4610" max="4610" width="82" style="19" customWidth="1"/>
    <col min="4611" max="4615" width="19.140625" style="19" customWidth="1"/>
    <col min="4616" max="4864" width="9.140625" style="19"/>
    <col min="4865" max="4865" width="8.140625" style="19" customWidth="1"/>
    <col min="4866" max="4866" width="82" style="19" customWidth="1"/>
    <col min="4867" max="4871" width="19.140625" style="19" customWidth="1"/>
    <col min="4872" max="5120" width="9.140625" style="19"/>
    <col min="5121" max="5121" width="8.140625" style="19" customWidth="1"/>
    <col min="5122" max="5122" width="82" style="19" customWidth="1"/>
    <col min="5123" max="5127" width="19.140625" style="19" customWidth="1"/>
    <col min="5128" max="5376" width="9.140625" style="19"/>
    <col min="5377" max="5377" width="8.140625" style="19" customWidth="1"/>
    <col min="5378" max="5378" width="82" style="19" customWidth="1"/>
    <col min="5379" max="5383" width="19.140625" style="19" customWidth="1"/>
    <col min="5384" max="5632" width="9.140625" style="19"/>
    <col min="5633" max="5633" width="8.140625" style="19" customWidth="1"/>
    <col min="5634" max="5634" width="82" style="19" customWidth="1"/>
    <col min="5635" max="5639" width="19.140625" style="19" customWidth="1"/>
    <col min="5640" max="5888" width="9.140625" style="19"/>
    <col min="5889" max="5889" width="8.140625" style="19" customWidth="1"/>
    <col min="5890" max="5890" width="82" style="19" customWidth="1"/>
    <col min="5891" max="5895" width="19.140625" style="19" customWidth="1"/>
    <col min="5896" max="6144" width="9.140625" style="19"/>
    <col min="6145" max="6145" width="8.140625" style="19" customWidth="1"/>
    <col min="6146" max="6146" width="82" style="19" customWidth="1"/>
    <col min="6147" max="6151" width="19.140625" style="19" customWidth="1"/>
    <col min="6152" max="6400" width="9.140625" style="19"/>
    <col min="6401" max="6401" width="8.140625" style="19" customWidth="1"/>
    <col min="6402" max="6402" width="82" style="19" customWidth="1"/>
    <col min="6403" max="6407" width="19.140625" style="19" customWidth="1"/>
    <col min="6408" max="6656" width="9.140625" style="19"/>
    <col min="6657" max="6657" width="8.140625" style="19" customWidth="1"/>
    <col min="6658" max="6658" width="82" style="19" customWidth="1"/>
    <col min="6659" max="6663" width="19.140625" style="19" customWidth="1"/>
    <col min="6664" max="6912" width="9.140625" style="19"/>
    <col min="6913" max="6913" width="8.140625" style="19" customWidth="1"/>
    <col min="6914" max="6914" width="82" style="19" customWidth="1"/>
    <col min="6915" max="6919" width="19.140625" style="19" customWidth="1"/>
    <col min="6920" max="7168" width="9.140625" style="19"/>
    <col min="7169" max="7169" width="8.140625" style="19" customWidth="1"/>
    <col min="7170" max="7170" width="82" style="19" customWidth="1"/>
    <col min="7171" max="7175" width="19.140625" style="19" customWidth="1"/>
    <col min="7176" max="7424" width="9.140625" style="19"/>
    <col min="7425" max="7425" width="8.140625" style="19" customWidth="1"/>
    <col min="7426" max="7426" width="82" style="19" customWidth="1"/>
    <col min="7427" max="7431" width="19.140625" style="19" customWidth="1"/>
    <col min="7432" max="7680" width="9.140625" style="19"/>
    <col min="7681" max="7681" width="8.140625" style="19" customWidth="1"/>
    <col min="7682" max="7682" width="82" style="19" customWidth="1"/>
    <col min="7683" max="7687" width="19.140625" style="19" customWidth="1"/>
    <col min="7688" max="7936" width="9.140625" style="19"/>
    <col min="7937" max="7937" width="8.140625" style="19" customWidth="1"/>
    <col min="7938" max="7938" width="82" style="19" customWidth="1"/>
    <col min="7939" max="7943" width="19.140625" style="19" customWidth="1"/>
    <col min="7944" max="8192" width="9.140625" style="19"/>
    <col min="8193" max="8193" width="8.140625" style="19" customWidth="1"/>
    <col min="8194" max="8194" width="82" style="19" customWidth="1"/>
    <col min="8195" max="8199" width="19.140625" style="19" customWidth="1"/>
    <col min="8200" max="8448" width="9.140625" style="19"/>
    <col min="8449" max="8449" width="8.140625" style="19" customWidth="1"/>
    <col min="8450" max="8450" width="82" style="19" customWidth="1"/>
    <col min="8451" max="8455" width="19.140625" style="19" customWidth="1"/>
    <col min="8456" max="8704" width="9.140625" style="19"/>
    <col min="8705" max="8705" width="8.140625" style="19" customWidth="1"/>
    <col min="8706" max="8706" width="82" style="19" customWidth="1"/>
    <col min="8707" max="8711" width="19.140625" style="19" customWidth="1"/>
    <col min="8712" max="8960" width="9.140625" style="19"/>
    <col min="8961" max="8961" width="8.140625" style="19" customWidth="1"/>
    <col min="8962" max="8962" width="82" style="19" customWidth="1"/>
    <col min="8963" max="8967" width="19.140625" style="19" customWidth="1"/>
    <col min="8968" max="9216" width="9.140625" style="19"/>
    <col min="9217" max="9217" width="8.140625" style="19" customWidth="1"/>
    <col min="9218" max="9218" width="82" style="19" customWidth="1"/>
    <col min="9219" max="9223" width="19.140625" style="19" customWidth="1"/>
    <col min="9224" max="9472" width="9.140625" style="19"/>
    <col min="9473" max="9473" width="8.140625" style="19" customWidth="1"/>
    <col min="9474" max="9474" width="82" style="19" customWidth="1"/>
    <col min="9475" max="9479" width="19.140625" style="19" customWidth="1"/>
    <col min="9480" max="9728" width="9.140625" style="19"/>
    <col min="9729" max="9729" width="8.140625" style="19" customWidth="1"/>
    <col min="9730" max="9730" width="82" style="19" customWidth="1"/>
    <col min="9731" max="9735" width="19.140625" style="19" customWidth="1"/>
    <col min="9736" max="9984" width="9.140625" style="19"/>
    <col min="9985" max="9985" width="8.140625" style="19" customWidth="1"/>
    <col min="9986" max="9986" width="82" style="19" customWidth="1"/>
    <col min="9987" max="9991" width="19.140625" style="19" customWidth="1"/>
    <col min="9992" max="10240" width="9.140625" style="19"/>
    <col min="10241" max="10241" width="8.140625" style="19" customWidth="1"/>
    <col min="10242" max="10242" width="82" style="19" customWidth="1"/>
    <col min="10243" max="10247" width="19.140625" style="19" customWidth="1"/>
    <col min="10248" max="10496" width="9.140625" style="19"/>
    <col min="10497" max="10497" width="8.140625" style="19" customWidth="1"/>
    <col min="10498" max="10498" width="82" style="19" customWidth="1"/>
    <col min="10499" max="10503" width="19.140625" style="19" customWidth="1"/>
    <col min="10504" max="10752" width="9.140625" style="19"/>
    <col min="10753" max="10753" width="8.140625" style="19" customWidth="1"/>
    <col min="10754" max="10754" width="82" style="19" customWidth="1"/>
    <col min="10755" max="10759" width="19.140625" style="19" customWidth="1"/>
    <col min="10760" max="11008" width="9.140625" style="19"/>
    <col min="11009" max="11009" width="8.140625" style="19" customWidth="1"/>
    <col min="11010" max="11010" width="82" style="19" customWidth="1"/>
    <col min="11011" max="11015" width="19.140625" style="19" customWidth="1"/>
    <col min="11016" max="11264" width="9.140625" style="19"/>
    <col min="11265" max="11265" width="8.140625" style="19" customWidth="1"/>
    <col min="11266" max="11266" width="82" style="19" customWidth="1"/>
    <col min="11267" max="11271" width="19.140625" style="19" customWidth="1"/>
    <col min="11272" max="11520" width="9.140625" style="19"/>
    <col min="11521" max="11521" width="8.140625" style="19" customWidth="1"/>
    <col min="11522" max="11522" width="82" style="19" customWidth="1"/>
    <col min="11523" max="11527" width="19.140625" style="19" customWidth="1"/>
    <col min="11528" max="11776" width="9.140625" style="19"/>
    <col min="11777" max="11777" width="8.140625" style="19" customWidth="1"/>
    <col min="11778" max="11778" width="82" style="19" customWidth="1"/>
    <col min="11779" max="11783" width="19.140625" style="19" customWidth="1"/>
    <col min="11784" max="12032" width="9.140625" style="19"/>
    <col min="12033" max="12033" width="8.140625" style="19" customWidth="1"/>
    <col min="12034" max="12034" width="82" style="19" customWidth="1"/>
    <col min="12035" max="12039" width="19.140625" style="19" customWidth="1"/>
    <col min="12040" max="12288" width="9.140625" style="19"/>
    <col min="12289" max="12289" width="8.140625" style="19" customWidth="1"/>
    <col min="12290" max="12290" width="82" style="19" customWidth="1"/>
    <col min="12291" max="12295" width="19.140625" style="19" customWidth="1"/>
    <col min="12296" max="12544" width="9.140625" style="19"/>
    <col min="12545" max="12545" width="8.140625" style="19" customWidth="1"/>
    <col min="12546" max="12546" width="82" style="19" customWidth="1"/>
    <col min="12547" max="12551" width="19.140625" style="19" customWidth="1"/>
    <col min="12552" max="12800" width="9.140625" style="19"/>
    <col min="12801" max="12801" width="8.140625" style="19" customWidth="1"/>
    <col min="12802" max="12802" width="82" style="19" customWidth="1"/>
    <col min="12803" max="12807" width="19.140625" style="19" customWidth="1"/>
    <col min="12808" max="13056" width="9.140625" style="19"/>
    <col min="13057" max="13057" width="8.140625" style="19" customWidth="1"/>
    <col min="13058" max="13058" width="82" style="19" customWidth="1"/>
    <col min="13059" max="13063" width="19.140625" style="19" customWidth="1"/>
    <col min="13064" max="13312" width="9.140625" style="19"/>
    <col min="13313" max="13313" width="8.140625" style="19" customWidth="1"/>
    <col min="13314" max="13314" width="82" style="19" customWidth="1"/>
    <col min="13315" max="13319" width="19.140625" style="19" customWidth="1"/>
    <col min="13320" max="13568" width="9.140625" style="19"/>
    <col min="13569" max="13569" width="8.140625" style="19" customWidth="1"/>
    <col min="13570" max="13570" width="82" style="19" customWidth="1"/>
    <col min="13571" max="13575" width="19.140625" style="19" customWidth="1"/>
    <col min="13576" max="13824" width="9.140625" style="19"/>
    <col min="13825" max="13825" width="8.140625" style="19" customWidth="1"/>
    <col min="13826" max="13826" width="82" style="19" customWidth="1"/>
    <col min="13827" max="13831" width="19.140625" style="19" customWidth="1"/>
    <col min="13832" max="14080" width="9.140625" style="19"/>
    <col min="14081" max="14081" width="8.140625" style="19" customWidth="1"/>
    <col min="14082" max="14082" width="82" style="19" customWidth="1"/>
    <col min="14083" max="14087" width="19.140625" style="19" customWidth="1"/>
    <col min="14088" max="14336" width="9.140625" style="19"/>
    <col min="14337" max="14337" width="8.140625" style="19" customWidth="1"/>
    <col min="14338" max="14338" width="82" style="19" customWidth="1"/>
    <col min="14339" max="14343" width="19.140625" style="19" customWidth="1"/>
    <col min="14344" max="14592" width="9.140625" style="19"/>
    <col min="14593" max="14593" width="8.140625" style="19" customWidth="1"/>
    <col min="14594" max="14594" width="82" style="19" customWidth="1"/>
    <col min="14595" max="14599" width="19.140625" style="19" customWidth="1"/>
    <col min="14600" max="14848" width="9.140625" style="19"/>
    <col min="14849" max="14849" width="8.140625" style="19" customWidth="1"/>
    <col min="14850" max="14850" width="82" style="19" customWidth="1"/>
    <col min="14851" max="14855" width="19.140625" style="19" customWidth="1"/>
    <col min="14856" max="15104" width="9.140625" style="19"/>
    <col min="15105" max="15105" width="8.140625" style="19" customWidth="1"/>
    <col min="15106" max="15106" width="82" style="19" customWidth="1"/>
    <col min="15107" max="15111" width="19.140625" style="19" customWidth="1"/>
    <col min="15112" max="15360" width="9.140625" style="19"/>
    <col min="15361" max="15361" width="8.140625" style="19" customWidth="1"/>
    <col min="15362" max="15362" width="82" style="19" customWidth="1"/>
    <col min="15363" max="15367" width="19.140625" style="19" customWidth="1"/>
    <col min="15368" max="15616" width="9.140625" style="19"/>
    <col min="15617" max="15617" width="8.140625" style="19" customWidth="1"/>
    <col min="15618" max="15618" width="82" style="19" customWidth="1"/>
    <col min="15619" max="15623" width="19.140625" style="19" customWidth="1"/>
    <col min="15624" max="15872" width="9.140625" style="19"/>
    <col min="15873" max="15873" width="8.140625" style="19" customWidth="1"/>
    <col min="15874" max="15874" width="82" style="19" customWidth="1"/>
    <col min="15875" max="15879" width="19.140625" style="19" customWidth="1"/>
    <col min="15880" max="16128" width="9.140625" style="19"/>
    <col min="16129" max="16129" width="8.140625" style="19" customWidth="1"/>
    <col min="16130" max="16130" width="82" style="19" customWidth="1"/>
    <col min="16131" max="16135" width="19.140625" style="19" customWidth="1"/>
    <col min="16136" max="16384" width="9.140625" style="19"/>
  </cols>
  <sheetData>
    <row r="1" spans="1:7">
      <c r="G1" s="19" t="s">
        <v>114</v>
      </c>
    </row>
    <row r="3" spans="1:7">
      <c r="A3" s="62" t="s">
        <v>171</v>
      </c>
      <c r="B3" s="63"/>
      <c r="C3" s="63"/>
      <c r="D3" s="63"/>
      <c r="E3" s="63"/>
      <c r="F3" s="63"/>
      <c r="G3" s="63"/>
    </row>
    <row r="5" spans="1:7" ht="15" customHeight="1">
      <c r="G5" s="19" t="s">
        <v>145</v>
      </c>
    </row>
    <row r="6" spans="1:7" ht="60">
      <c r="A6" s="21" t="s">
        <v>0</v>
      </c>
      <c r="B6" s="21" t="s">
        <v>1</v>
      </c>
      <c r="C6" s="21" t="s">
        <v>120</v>
      </c>
      <c r="D6" s="21" t="s">
        <v>121</v>
      </c>
      <c r="E6" s="21" t="s">
        <v>130</v>
      </c>
      <c r="F6" s="21" t="s">
        <v>131</v>
      </c>
      <c r="G6" s="21" t="s">
        <v>2</v>
      </c>
    </row>
    <row r="7" spans="1:7">
      <c r="A7" s="21">
        <v>2</v>
      </c>
      <c r="B7" s="21">
        <v>3</v>
      </c>
      <c r="C7" s="21">
        <v>4</v>
      </c>
      <c r="D7" s="21">
        <v>5</v>
      </c>
      <c r="E7" s="21">
        <v>6</v>
      </c>
      <c r="F7" s="21">
        <v>7</v>
      </c>
      <c r="G7" s="21">
        <v>8</v>
      </c>
    </row>
    <row r="8" spans="1:7">
      <c r="A8" s="22" t="s">
        <v>32</v>
      </c>
      <c r="B8" s="23" t="s">
        <v>74</v>
      </c>
      <c r="C8" s="24">
        <v>131</v>
      </c>
      <c r="D8" s="24">
        <v>704</v>
      </c>
      <c r="E8" s="24">
        <v>704</v>
      </c>
      <c r="F8" s="24">
        <v>0</v>
      </c>
      <c r="G8" s="24">
        <v>704</v>
      </c>
    </row>
    <row r="9" spans="1:7" ht="25.5">
      <c r="A9" s="22" t="s">
        <v>38</v>
      </c>
      <c r="B9" s="23" t="s">
        <v>75</v>
      </c>
      <c r="C9" s="24">
        <v>0</v>
      </c>
      <c r="D9" s="24">
        <v>0</v>
      </c>
      <c r="E9" s="24">
        <v>0</v>
      </c>
      <c r="F9" s="24">
        <v>0</v>
      </c>
      <c r="G9" s="24">
        <v>704</v>
      </c>
    </row>
    <row r="10" spans="1:7">
      <c r="A10" s="25" t="s">
        <v>47</v>
      </c>
      <c r="B10" s="26" t="s">
        <v>77</v>
      </c>
      <c r="C10" s="27">
        <v>131</v>
      </c>
      <c r="D10" s="27">
        <v>704</v>
      </c>
      <c r="E10" s="27">
        <v>704</v>
      </c>
      <c r="F10" s="27">
        <v>0</v>
      </c>
      <c r="G10" s="27">
        <v>704</v>
      </c>
    </row>
    <row r="11" spans="1:7">
      <c r="A11" s="22" t="s">
        <v>66</v>
      </c>
      <c r="B11" s="23" t="s">
        <v>132</v>
      </c>
      <c r="C11" s="24">
        <v>0</v>
      </c>
      <c r="D11" s="24">
        <v>30</v>
      </c>
      <c r="E11" s="24">
        <v>30</v>
      </c>
      <c r="F11" s="24">
        <v>0</v>
      </c>
      <c r="G11" s="24">
        <v>30</v>
      </c>
    </row>
    <row r="12" spans="1:7">
      <c r="A12" s="22" t="s">
        <v>67</v>
      </c>
      <c r="B12" s="23" t="s">
        <v>78</v>
      </c>
      <c r="C12" s="24">
        <v>850</v>
      </c>
      <c r="D12" s="24">
        <v>850</v>
      </c>
      <c r="E12" s="24">
        <v>804</v>
      </c>
      <c r="F12" s="24">
        <v>0</v>
      </c>
      <c r="G12" s="24">
        <v>804</v>
      </c>
    </row>
    <row r="13" spans="1:7">
      <c r="A13" s="25" t="s">
        <v>73</v>
      </c>
      <c r="B13" s="26" t="s">
        <v>133</v>
      </c>
      <c r="C13" s="27">
        <v>850</v>
      </c>
      <c r="D13" s="27">
        <v>880</v>
      </c>
      <c r="E13" s="27">
        <v>834</v>
      </c>
      <c r="F13" s="27">
        <v>0</v>
      </c>
      <c r="G13" s="27">
        <v>834</v>
      </c>
    </row>
    <row r="14" spans="1:7">
      <c r="A14" s="22" t="s">
        <v>134</v>
      </c>
      <c r="B14" s="23" t="s">
        <v>135</v>
      </c>
      <c r="C14" s="24">
        <v>981</v>
      </c>
      <c r="D14" s="24">
        <v>1584</v>
      </c>
      <c r="E14" s="24">
        <v>1538</v>
      </c>
      <c r="F14" s="24">
        <v>0</v>
      </c>
      <c r="G14" s="24">
        <v>1538</v>
      </c>
    </row>
  </sheetData>
  <mergeCells count="1">
    <mergeCell ref="A3:G3"/>
  </mergeCells>
  <pageMargins left="0.7" right="0.7" top="0.75" bottom="0.75" header="0.3" footer="0.3"/>
  <pageSetup paperSize="9" scale="47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"/>
  <sheetViews>
    <sheetView view="pageBreakPreview" zoomScale="60" zoomScaleNormal="100" workbookViewId="0">
      <selection activeCell="A2" sqref="A2:G2"/>
    </sheetView>
  </sheetViews>
  <sheetFormatPr defaultRowHeight="15"/>
  <cols>
    <col min="1" max="1" width="8.140625" style="19" customWidth="1"/>
    <col min="2" max="2" width="82" style="19" customWidth="1"/>
    <col min="3" max="7" width="19.140625" style="19" customWidth="1"/>
    <col min="8" max="256" width="9.140625" style="19"/>
    <col min="257" max="257" width="8.140625" style="19" customWidth="1"/>
    <col min="258" max="258" width="82" style="19" customWidth="1"/>
    <col min="259" max="263" width="19.140625" style="19" customWidth="1"/>
    <col min="264" max="512" width="9.140625" style="19"/>
    <col min="513" max="513" width="8.140625" style="19" customWidth="1"/>
    <col min="514" max="514" width="82" style="19" customWidth="1"/>
    <col min="515" max="519" width="19.140625" style="19" customWidth="1"/>
    <col min="520" max="768" width="9.140625" style="19"/>
    <col min="769" max="769" width="8.140625" style="19" customWidth="1"/>
    <col min="770" max="770" width="82" style="19" customWidth="1"/>
    <col min="771" max="775" width="19.140625" style="19" customWidth="1"/>
    <col min="776" max="1024" width="9.140625" style="19"/>
    <col min="1025" max="1025" width="8.140625" style="19" customWidth="1"/>
    <col min="1026" max="1026" width="82" style="19" customWidth="1"/>
    <col min="1027" max="1031" width="19.140625" style="19" customWidth="1"/>
    <col min="1032" max="1280" width="9.140625" style="19"/>
    <col min="1281" max="1281" width="8.140625" style="19" customWidth="1"/>
    <col min="1282" max="1282" width="82" style="19" customWidth="1"/>
    <col min="1283" max="1287" width="19.140625" style="19" customWidth="1"/>
    <col min="1288" max="1536" width="9.140625" style="19"/>
    <col min="1537" max="1537" width="8.140625" style="19" customWidth="1"/>
    <col min="1538" max="1538" width="82" style="19" customWidth="1"/>
    <col min="1539" max="1543" width="19.140625" style="19" customWidth="1"/>
    <col min="1544" max="1792" width="9.140625" style="19"/>
    <col min="1793" max="1793" width="8.140625" style="19" customWidth="1"/>
    <col min="1794" max="1794" width="82" style="19" customWidth="1"/>
    <col min="1795" max="1799" width="19.140625" style="19" customWidth="1"/>
    <col min="1800" max="2048" width="9.140625" style="19"/>
    <col min="2049" max="2049" width="8.140625" style="19" customWidth="1"/>
    <col min="2050" max="2050" width="82" style="19" customWidth="1"/>
    <col min="2051" max="2055" width="19.140625" style="19" customWidth="1"/>
    <col min="2056" max="2304" width="9.140625" style="19"/>
    <col min="2305" max="2305" width="8.140625" style="19" customWidth="1"/>
    <col min="2306" max="2306" width="82" style="19" customWidth="1"/>
    <col min="2307" max="2311" width="19.140625" style="19" customWidth="1"/>
    <col min="2312" max="2560" width="9.140625" style="19"/>
    <col min="2561" max="2561" width="8.140625" style="19" customWidth="1"/>
    <col min="2562" max="2562" width="82" style="19" customWidth="1"/>
    <col min="2563" max="2567" width="19.140625" style="19" customWidth="1"/>
    <col min="2568" max="2816" width="9.140625" style="19"/>
    <col min="2817" max="2817" width="8.140625" style="19" customWidth="1"/>
    <col min="2818" max="2818" width="82" style="19" customWidth="1"/>
    <col min="2819" max="2823" width="19.140625" style="19" customWidth="1"/>
    <col min="2824" max="3072" width="9.140625" style="19"/>
    <col min="3073" max="3073" width="8.140625" style="19" customWidth="1"/>
    <col min="3074" max="3074" width="82" style="19" customWidth="1"/>
    <col min="3075" max="3079" width="19.140625" style="19" customWidth="1"/>
    <col min="3080" max="3328" width="9.140625" style="19"/>
    <col min="3329" max="3329" width="8.140625" style="19" customWidth="1"/>
    <col min="3330" max="3330" width="82" style="19" customWidth="1"/>
    <col min="3331" max="3335" width="19.140625" style="19" customWidth="1"/>
    <col min="3336" max="3584" width="9.140625" style="19"/>
    <col min="3585" max="3585" width="8.140625" style="19" customWidth="1"/>
    <col min="3586" max="3586" width="82" style="19" customWidth="1"/>
    <col min="3587" max="3591" width="19.140625" style="19" customWidth="1"/>
    <col min="3592" max="3840" width="9.140625" style="19"/>
    <col min="3841" max="3841" width="8.140625" style="19" customWidth="1"/>
    <col min="3842" max="3842" width="82" style="19" customWidth="1"/>
    <col min="3843" max="3847" width="19.140625" style="19" customWidth="1"/>
    <col min="3848" max="4096" width="9.140625" style="19"/>
    <col min="4097" max="4097" width="8.140625" style="19" customWidth="1"/>
    <col min="4098" max="4098" width="82" style="19" customWidth="1"/>
    <col min="4099" max="4103" width="19.140625" style="19" customWidth="1"/>
    <col min="4104" max="4352" width="9.140625" style="19"/>
    <col min="4353" max="4353" width="8.140625" style="19" customWidth="1"/>
    <col min="4354" max="4354" width="82" style="19" customWidth="1"/>
    <col min="4355" max="4359" width="19.140625" style="19" customWidth="1"/>
    <col min="4360" max="4608" width="9.140625" style="19"/>
    <col min="4609" max="4609" width="8.140625" style="19" customWidth="1"/>
    <col min="4610" max="4610" width="82" style="19" customWidth="1"/>
    <col min="4611" max="4615" width="19.140625" style="19" customWidth="1"/>
    <col min="4616" max="4864" width="9.140625" style="19"/>
    <col min="4865" max="4865" width="8.140625" style="19" customWidth="1"/>
    <col min="4866" max="4866" width="82" style="19" customWidth="1"/>
    <col min="4867" max="4871" width="19.140625" style="19" customWidth="1"/>
    <col min="4872" max="5120" width="9.140625" style="19"/>
    <col min="5121" max="5121" width="8.140625" style="19" customWidth="1"/>
    <col min="5122" max="5122" width="82" style="19" customWidth="1"/>
    <col min="5123" max="5127" width="19.140625" style="19" customWidth="1"/>
    <col min="5128" max="5376" width="9.140625" style="19"/>
    <col min="5377" max="5377" width="8.140625" style="19" customWidth="1"/>
    <col min="5378" max="5378" width="82" style="19" customWidth="1"/>
    <col min="5379" max="5383" width="19.140625" style="19" customWidth="1"/>
    <col min="5384" max="5632" width="9.140625" style="19"/>
    <col min="5633" max="5633" width="8.140625" style="19" customWidth="1"/>
    <col min="5634" max="5634" width="82" style="19" customWidth="1"/>
    <col min="5635" max="5639" width="19.140625" style="19" customWidth="1"/>
    <col min="5640" max="5888" width="9.140625" style="19"/>
    <col min="5889" max="5889" width="8.140625" style="19" customWidth="1"/>
    <col min="5890" max="5890" width="82" style="19" customWidth="1"/>
    <col min="5891" max="5895" width="19.140625" style="19" customWidth="1"/>
    <col min="5896" max="6144" width="9.140625" style="19"/>
    <col min="6145" max="6145" width="8.140625" style="19" customWidth="1"/>
    <col min="6146" max="6146" width="82" style="19" customWidth="1"/>
    <col min="6147" max="6151" width="19.140625" style="19" customWidth="1"/>
    <col min="6152" max="6400" width="9.140625" style="19"/>
    <col min="6401" max="6401" width="8.140625" style="19" customWidth="1"/>
    <col min="6402" max="6402" width="82" style="19" customWidth="1"/>
    <col min="6403" max="6407" width="19.140625" style="19" customWidth="1"/>
    <col min="6408" max="6656" width="9.140625" style="19"/>
    <col min="6657" max="6657" width="8.140625" style="19" customWidth="1"/>
    <col min="6658" max="6658" width="82" style="19" customWidth="1"/>
    <col min="6659" max="6663" width="19.140625" style="19" customWidth="1"/>
    <col min="6664" max="6912" width="9.140625" style="19"/>
    <col min="6913" max="6913" width="8.140625" style="19" customWidth="1"/>
    <col min="6914" max="6914" width="82" style="19" customWidth="1"/>
    <col min="6915" max="6919" width="19.140625" style="19" customWidth="1"/>
    <col min="6920" max="7168" width="9.140625" style="19"/>
    <col min="7169" max="7169" width="8.140625" style="19" customWidth="1"/>
    <col min="7170" max="7170" width="82" style="19" customWidth="1"/>
    <col min="7171" max="7175" width="19.140625" style="19" customWidth="1"/>
    <col min="7176" max="7424" width="9.140625" style="19"/>
    <col min="7425" max="7425" width="8.140625" style="19" customWidth="1"/>
    <col min="7426" max="7426" width="82" style="19" customWidth="1"/>
    <col min="7427" max="7431" width="19.140625" style="19" customWidth="1"/>
    <col min="7432" max="7680" width="9.140625" style="19"/>
    <col min="7681" max="7681" width="8.140625" style="19" customWidth="1"/>
    <col min="7682" max="7682" width="82" style="19" customWidth="1"/>
    <col min="7683" max="7687" width="19.140625" style="19" customWidth="1"/>
    <col min="7688" max="7936" width="9.140625" style="19"/>
    <col min="7937" max="7937" width="8.140625" style="19" customWidth="1"/>
    <col min="7938" max="7938" width="82" style="19" customWidth="1"/>
    <col min="7939" max="7943" width="19.140625" style="19" customWidth="1"/>
    <col min="7944" max="8192" width="9.140625" style="19"/>
    <col min="8193" max="8193" width="8.140625" style="19" customWidth="1"/>
    <col min="8194" max="8194" width="82" style="19" customWidth="1"/>
    <col min="8195" max="8199" width="19.140625" style="19" customWidth="1"/>
    <col min="8200" max="8448" width="9.140625" style="19"/>
    <col min="8449" max="8449" width="8.140625" style="19" customWidth="1"/>
    <col min="8450" max="8450" width="82" style="19" customWidth="1"/>
    <col min="8451" max="8455" width="19.140625" style="19" customWidth="1"/>
    <col min="8456" max="8704" width="9.140625" style="19"/>
    <col min="8705" max="8705" width="8.140625" style="19" customWidth="1"/>
    <col min="8706" max="8706" width="82" style="19" customWidth="1"/>
    <col min="8707" max="8711" width="19.140625" style="19" customWidth="1"/>
    <col min="8712" max="8960" width="9.140625" style="19"/>
    <col min="8961" max="8961" width="8.140625" style="19" customWidth="1"/>
    <col min="8962" max="8962" width="82" style="19" customWidth="1"/>
    <col min="8963" max="8967" width="19.140625" style="19" customWidth="1"/>
    <col min="8968" max="9216" width="9.140625" style="19"/>
    <col min="9217" max="9217" width="8.140625" style="19" customWidth="1"/>
    <col min="9218" max="9218" width="82" style="19" customWidth="1"/>
    <col min="9219" max="9223" width="19.140625" style="19" customWidth="1"/>
    <col min="9224" max="9472" width="9.140625" style="19"/>
    <col min="9473" max="9473" width="8.140625" style="19" customWidth="1"/>
    <col min="9474" max="9474" width="82" style="19" customWidth="1"/>
    <col min="9475" max="9479" width="19.140625" style="19" customWidth="1"/>
    <col min="9480" max="9728" width="9.140625" style="19"/>
    <col min="9729" max="9729" width="8.140625" style="19" customWidth="1"/>
    <col min="9730" max="9730" width="82" style="19" customWidth="1"/>
    <col min="9731" max="9735" width="19.140625" style="19" customWidth="1"/>
    <col min="9736" max="9984" width="9.140625" style="19"/>
    <col min="9985" max="9985" width="8.140625" style="19" customWidth="1"/>
    <col min="9986" max="9986" width="82" style="19" customWidth="1"/>
    <col min="9987" max="9991" width="19.140625" style="19" customWidth="1"/>
    <col min="9992" max="10240" width="9.140625" style="19"/>
    <col min="10241" max="10241" width="8.140625" style="19" customWidth="1"/>
    <col min="10242" max="10242" width="82" style="19" customWidth="1"/>
    <col min="10243" max="10247" width="19.140625" style="19" customWidth="1"/>
    <col min="10248" max="10496" width="9.140625" style="19"/>
    <col min="10497" max="10497" width="8.140625" style="19" customWidth="1"/>
    <col min="10498" max="10498" width="82" style="19" customWidth="1"/>
    <col min="10499" max="10503" width="19.140625" style="19" customWidth="1"/>
    <col min="10504" max="10752" width="9.140625" style="19"/>
    <col min="10753" max="10753" width="8.140625" style="19" customWidth="1"/>
    <col min="10754" max="10754" width="82" style="19" customWidth="1"/>
    <col min="10755" max="10759" width="19.140625" style="19" customWidth="1"/>
    <col min="10760" max="11008" width="9.140625" style="19"/>
    <col min="11009" max="11009" width="8.140625" style="19" customWidth="1"/>
    <col min="11010" max="11010" width="82" style="19" customWidth="1"/>
    <col min="11011" max="11015" width="19.140625" style="19" customWidth="1"/>
    <col min="11016" max="11264" width="9.140625" style="19"/>
    <col min="11265" max="11265" width="8.140625" style="19" customWidth="1"/>
    <col min="11266" max="11266" width="82" style="19" customWidth="1"/>
    <col min="11267" max="11271" width="19.140625" style="19" customWidth="1"/>
    <col min="11272" max="11520" width="9.140625" style="19"/>
    <col min="11521" max="11521" width="8.140625" style="19" customWidth="1"/>
    <col min="11522" max="11522" width="82" style="19" customWidth="1"/>
    <col min="11523" max="11527" width="19.140625" style="19" customWidth="1"/>
    <col min="11528" max="11776" width="9.140625" style="19"/>
    <col min="11777" max="11777" width="8.140625" style="19" customWidth="1"/>
    <col min="11778" max="11778" width="82" style="19" customWidth="1"/>
    <col min="11779" max="11783" width="19.140625" style="19" customWidth="1"/>
    <col min="11784" max="12032" width="9.140625" style="19"/>
    <col min="12033" max="12033" width="8.140625" style="19" customWidth="1"/>
    <col min="12034" max="12034" width="82" style="19" customWidth="1"/>
    <col min="12035" max="12039" width="19.140625" style="19" customWidth="1"/>
    <col min="12040" max="12288" width="9.140625" style="19"/>
    <col min="12289" max="12289" width="8.140625" style="19" customWidth="1"/>
    <col min="12290" max="12290" width="82" style="19" customWidth="1"/>
    <col min="12291" max="12295" width="19.140625" style="19" customWidth="1"/>
    <col min="12296" max="12544" width="9.140625" style="19"/>
    <col min="12545" max="12545" width="8.140625" style="19" customWidth="1"/>
    <col min="12546" max="12546" width="82" style="19" customWidth="1"/>
    <col min="12547" max="12551" width="19.140625" style="19" customWidth="1"/>
    <col min="12552" max="12800" width="9.140625" style="19"/>
    <col min="12801" max="12801" width="8.140625" style="19" customWidth="1"/>
    <col min="12802" max="12802" width="82" style="19" customWidth="1"/>
    <col min="12803" max="12807" width="19.140625" style="19" customWidth="1"/>
    <col min="12808" max="13056" width="9.140625" style="19"/>
    <col min="13057" max="13057" width="8.140625" style="19" customWidth="1"/>
    <col min="13058" max="13058" width="82" style="19" customWidth="1"/>
    <col min="13059" max="13063" width="19.140625" style="19" customWidth="1"/>
    <col min="13064" max="13312" width="9.140625" style="19"/>
    <col min="13313" max="13313" width="8.140625" style="19" customWidth="1"/>
    <col min="13314" max="13314" width="82" style="19" customWidth="1"/>
    <col min="13315" max="13319" width="19.140625" style="19" customWidth="1"/>
    <col min="13320" max="13568" width="9.140625" style="19"/>
    <col min="13569" max="13569" width="8.140625" style="19" customWidth="1"/>
    <col min="13570" max="13570" width="82" style="19" customWidth="1"/>
    <col min="13571" max="13575" width="19.140625" style="19" customWidth="1"/>
    <col min="13576" max="13824" width="9.140625" style="19"/>
    <col min="13825" max="13825" width="8.140625" style="19" customWidth="1"/>
    <col min="13826" max="13826" width="82" style="19" customWidth="1"/>
    <col min="13827" max="13831" width="19.140625" style="19" customWidth="1"/>
    <col min="13832" max="14080" width="9.140625" style="19"/>
    <col min="14081" max="14081" width="8.140625" style="19" customWidth="1"/>
    <col min="14082" max="14082" width="82" style="19" customWidth="1"/>
    <col min="14083" max="14087" width="19.140625" style="19" customWidth="1"/>
    <col min="14088" max="14336" width="9.140625" style="19"/>
    <col min="14337" max="14337" width="8.140625" style="19" customWidth="1"/>
    <col min="14338" max="14338" width="82" style="19" customWidth="1"/>
    <col min="14339" max="14343" width="19.140625" style="19" customWidth="1"/>
    <col min="14344" max="14592" width="9.140625" style="19"/>
    <col min="14593" max="14593" width="8.140625" style="19" customWidth="1"/>
    <col min="14594" max="14594" width="82" style="19" customWidth="1"/>
    <col min="14595" max="14599" width="19.140625" style="19" customWidth="1"/>
    <col min="14600" max="14848" width="9.140625" style="19"/>
    <col min="14849" max="14849" width="8.140625" style="19" customWidth="1"/>
    <col min="14850" max="14850" width="82" style="19" customWidth="1"/>
    <col min="14851" max="14855" width="19.140625" style="19" customWidth="1"/>
    <col min="14856" max="15104" width="9.140625" style="19"/>
    <col min="15105" max="15105" width="8.140625" style="19" customWidth="1"/>
    <col min="15106" max="15106" width="82" style="19" customWidth="1"/>
    <col min="15107" max="15111" width="19.140625" style="19" customWidth="1"/>
    <col min="15112" max="15360" width="9.140625" style="19"/>
    <col min="15361" max="15361" width="8.140625" style="19" customWidth="1"/>
    <col min="15362" max="15362" width="82" style="19" customWidth="1"/>
    <col min="15363" max="15367" width="19.140625" style="19" customWidth="1"/>
    <col min="15368" max="15616" width="9.140625" style="19"/>
    <col min="15617" max="15617" width="8.140625" style="19" customWidth="1"/>
    <col min="15618" max="15618" width="82" style="19" customWidth="1"/>
    <col min="15619" max="15623" width="19.140625" style="19" customWidth="1"/>
    <col min="15624" max="15872" width="9.140625" style="19"/>
    <col min="15873" max="15873" width="8.140625" style="19" customWidth="1"/>
    <col min="15874" max="15874" width="82" style="19" customWidth="1"/>
    <col min="15875" max="15879" width="19.140625" style="19" customWidth="1"/>
    <col min="15880" max="16128" width="9.140625" style="19"/>
    <col min="16129" max="16129" width="8.140625" style="19" customWidth="1"/>
    <col min="16130" max="16130" width="82" style="19" customWidth="1"/>
    <col min="16131" max="16135" width="19.140625" style="19" customWidth="1"/>
    <col min="16136" max="16384" width="9.140625" style="19"/>
  </cols>
  <sheetData>
    <row r="1" spans="1:7">
      <c r="G1" s="30" t="s">
        <v>115</v>
      </c>
    </row>
    <row r="2" spans="1:7">
      <c r="A2" s="62" t="s">
        <v>172</v>
      </c>
      <c r="B2" s="63"/>
      <c r="C2" s="63"/>
      <c r="D2" s="63"/>
      <c r="E2" s="63"/>
      <c r="F2" s="63"/>
      <c r="G2" s="63"/>
    </row>
    <row r="3" spans="1:7">
      <c r="A3" s="64" t="s">
        <v>145</v>
      </c>
      <c r="B3" s="65"/>
      <c r="C3" s="65"/>
      <c r="D3" s="65"/>
      <c r="E3" s="65"/>
      <c r="F3" s="65"/>
      <c r="G3" s="65"/>
    </row>
    <row r="4" spans="1:7" ht="60">
      <c r="A4" s="21" t="s">
        <v>0</v>
      </c>
      <c r="B4" s="21" t="s">
        <v>1</v>
      </c>
      <c r="C4" s="21" t="s">
        <v>120</v>
      </c>
      <c r="D4" s="21" t="s">
        <v>121</v>
      </c>
      <c r="E4" s="21" t="s">
        <v>136</v>
      </c>
      <c r="F4" s="21" t="s">
        <v>131</v>
      </c>
      <c r="G4" s="21" t="s">
        <v>2</v>
      </c>
    </row>
    <row r="5" spans="1:7">
      <c r="A5" s="21">
        <v>2</v>
      </c>
      <c r="B5" s="21">
        <v>3</v>
      </c>
      <c r="C5" s="21">
        <v>4</v>
      </c>
      <c r="D5" s="21">
        <v>5</v>
      </c>
      <c r="E5" s="21">
        <v>6</v>
      </c>
      <c r="F5" s="21">
        <v>7</v>
      </c>
      <c r="G5" s="21">
        <v>8</v>
      </c>
    </row>
    <row r="6" spans="1:7">
      <c r="A6" s="22" t="s">
        <v>9</v>
      </c>
      <c r="B6" s="23" t="s">
        <v>137</v>
      </c>
      <c r="C6" s="24">
        <v>0</v>
      </c>
      <c r="D6" s="24">
        <v>32</v>
      </c>
      <c r="E6" s="24">
        <v>32</v>
      </c>
      <c r="F6" s="24">
        <v>0</v>
      </c>
      <c r="G6" s="24">
        <v>32</v>
      </c>
    </row>
    <row r="7" spans="1:7">
      <c r="A7" s="22" t="s">
        <v>10</v>
      </c>
      <c r="B7" s="23" t="s">
        <v>138</v>
      </c>
      <c r="C7" s="24">
        <v>0</v>
      </c>
      <c r="D7" s="24">
        <v>32</v>
      </c>
      <c r="E7" s="24">
        <v>32</v>
      </c>
      <c r="F7" s="24">
        <v>0</v>
      </c>
      <c r="G7" s="24">
        <v>32</v>
      </c>
    </row>
    <row r="8" spans="1:7">
      <c r="A8" s="22" t="s">
        <v>13</v>
      </c>
      <c r="B8" s="23" t="s">
        <v>139</v>
      </c>
      <c r="C8" s="24">
        <v>18984</v>
      </c>
      <c r="D8" s="24">
        <v>20099</v>
      </c>
      <c r="E8" s="24">
        <v>20099</v>
      </c>
      <c r="F8" s="24">
        <v>0</v>
      </c>
      <c r="G8" s="24">
        <v>20099</v>
      </c>
    </row>
    <row r="9" spans="1:7">
      <c r="A9" s="22" t="s">
        <v>23</v>
      </c>
      <c r="B9" s="23" t="s">
        <v>140</v>
      </c>
      <c r="C9" s="24">
        <v>18984</v>
      </c>
      <c r="D9" s="24">
        <v>20131</v>
      </c>
      <c r="E9" s="24">
        <v>20131</v>
      </c>
      <c r="F9" s="24">
        <v>0</v>
      </c>
      <c r="G9" s="24">
        <v>20131</v>
      </c>
    </row>
    <row r="10" spans="1:7">
      <c r="A10" s="22" t="s">
        <v>32</v>
      </c>
      <c r="B10" s="23" t="s">
        <v>141</v>
      </c>
      <c r="C10" s="24">
        <v>18984</v>
      </c>
      <c r="D10" s="24">
        <v>20131</v>
      </c>
      <c r="E10" s="24">
        <v>20131</v>
      </c>
      <c r="F10" s="24">
        <v>0</v>
      </c>
      <c r="G10" s="24">
        <v>20131</v>
      </c>
    </row>
  </sheetData>
  <mergeCells count="2">
    <mergeCell ref="A3:G3"/>
    <mergeCell ref="A2:G2"/>
  </mergeCells>
  <pageMargins left="0.7" right="0.7" top="0.75" bottom="0.75" header="0.3" footer="0.3"/>
  <pageSetup paperSize="9" scale="47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2"/>
  <sheetViews>
    <sheetView view="pageBreakPreview" zoomScale="60" zoomScaleNormal="100" workbookViewId="0">
      <selection activeCell="A2" sqref="A2:I2"/>
    </sheetView>
  </sheetViews>
  <sheetFormatPr defaultRowHeight="15"/>
  <cols>
    <col min="1" max="1" width="8.140625" style="19" customWidth="1"/>
    <col min="2" max="2" width="82" style="19" customWidth="1"/>
    <col min="3" max="9" width="19.140625" style="19" customWidth="1"/>
    <col min="10" max="256" width="9.140625" style="19"/>
    <col min="257" max="257" width="8.140625" style="19" customWidth="1"/>
    <col min="258" max="258" width="82" style="19" customWidth="1"/>
    <col min="259" max="265" width="19.140625" style="19" customWidth="1"/>
    <col min="266" max="512" width="9.140625" style="19"/>
    <col min="513" max="513" width="8.140625" style="19" customWidth="1"/>
    <col min="514" max="514" width="82" style="19" customWidth="1"/>
    <col min="515" max="521" width="19.140625" style="19" customWidth="1"/>
    <col min="522" max="768" width="9.140625" style="19"/>
    <col min="769" max="769" width="8.140625" style="19" customWidth="1"/>
    <col min="770" max="770" width="82" style="19" customWidth="1"/>
    <col min="771" max="777" width="19.140625" style="19" customWidth="1"/>
    <col min="778" max="1024" width="9.140625" style="19"/>
    <col min="1025" max="1025" width="8.140625" style="19" customWidth="1"/>
    <col min="1026" max="1026" width="82" style="19" customWidth="1"/>
    <col min="1027" max="1033" width="19.140625" style="19" customWidth="1"/>
    <col min="1034" max="1280" width="9.140625" style="19"/>
    <col min="1281" max="1281" width="8.140625" style="19" customWidth="1"/>
    <col min="1282" max="1282" width="82" style="19" customWidth="1"/>
    <col min="1283" max="1289" width="19.140625" style="19" customWidth="1"/>
    <col min="1290" max="1536" width="9.140625" style="19"/>
    <col min="1537" max="1537" width="8.140625" style="19" customWidth="1"/>
    <col min="1538" max="1538" width="82" style="19" customWidth="1"/>
    <col min="1539" max="1545" width="19.140625" style="19" customWidth="1"/>
    <col min="1546" max="1792" width="9.140625" style="19"/>
    <col min="1793" max="1793" width="8.140625" style="19" customWidth="1"/>
    <col min="1794" max="1794" width="82" style="19" customWidth="1"/>
    <col min="1795" max="1801" width="19.140625" style="19" customWidth="1"/>
    <col min="1802" max="2048" width="9.140625" style="19"/>
    <col min="2049" max="2049" width="8.140625" style="19" customWidth="1"/>
    <col min="2050" max="2050" width="82" style="19" customWidth="1"/>
    <col min="2051" max="2057" width="19.140625" style="19" customWidth="1"/>
    <col min="2058" max="2304" width="9.140625" style="19"/>
    <col min="2305" max="2305" width="8.140625" style="19" customWidth="1"/>
    <col min="2306" max="2306" width="82" style="19" customWidth="1"/>
    <col min="2307" max="2313" width="19.140625" style="19" customWidth="1"/>
    <col min="2314" max="2560" width="9.140625" style="19"/>
    <col min="2561" max="2561" width="8.140625" style="19" customWidth="1"/>
    <col min="2562" max="2562" width="82" style="19" customWidth="1"/>
    <col min="2563" max="2569" width="19.140625" style="19" customWidth="1"/>
    <col min="2570" max="2816" width="9.140625" style="19"/>
    <col min="2817" max="2817" width="8.140625" style="19" customWidth="1"/>
    <col min="2818" max="2818" width="82" style="19" customWidth="1"/>
    <col min="2819" max="2825" width="19.140625" style="19" customWidth="1"/>
    <col min="2826" max="3072" width="9.140625" style="19"/>
    <col min="3073" max="3073" width="8.140625" style="19" customWidth="1"/>
    <col min="3074" max="3074" width="82" style="19" customWidth="1"/>
    <col min="3075" max="3081" width="19.140625" style="19" customWidth="1"/>
    <col min="3082" max="3328" width="9.140625" style="19"/>
    <col min="3329" max="3329" width="8.140625" style="19" customWidth="1"/>
    <col min="3330" max="3330" width="82" style="19" customWidth="1"/>
    <col min="3331" max="3337" width="19.140625" style="19" customWidth="1"/>
    <col min="3338" max="3584" width="9.140625" style="19"/>
    <col min="3585" max="3585" width="8.140625" style="19" customWidth="1"/>
    <col min="3586" max="3586" width="82" style="19" customWidth="1"/>
    <col min="3587" max="3593" width="19.140625" style="19" customWidth="1"/>
    <col min="3594" max="3840" width="9.140625" style="19"/>
    <col min="3841" max="3841" width="8.140625" style="19" customWidth="1"/>
    <col min="3842" max="3842" width="82" style="19" customWidth="1"/>
    <col min="3843" max="3849" width="19.140625" style="19" customWidth="1"/>
    <col min="3850" max="4096" width="9.140625" style="19"/>
    <col min="4097" max="4097" width="8.140625" style="19" customWidth="1"/>
    <col min="4098" max="4098" width="82" style="19" customWidth="1"/>
    <col min="4099" max="4105" width="19.140625" style="19" customWidth="1"/>
    <col min="4106" max="4352" width="9.140625" style="19"/>
    <col min="4353" max="4353" width="8.140625" style="19" customWidth="1"/>
    <col min="4354" max="4354" width="82" style="19" customWidth="1"/>
    <col min="4355" max="4361" width="19.140625" style="19" customWidth="1"/>
    <col min="4362" max="4608" width="9.140625" style="19"/>
    <col min="4609" max="4609" width="8.140625" style="19" customWidth="1"/>
    <col min="4610" max="4610" width="82" style="19" customWidth="1"/>
    <col min="4611" max="4617" width="19.140625" style="19" customWidth="1"/>
    <col min="4618" max="4864" width="9.140625" style="19"/>
    <col min="4865" max="4865" width="8.140625" style="19" customWidth="1"/>
    <col min="4866" max="4866" width="82" style="19" customWidth="1"/>
    <col min="4867" max="4873" width="19.140625" style="19" customWidth="1"/>
    <col min="4874" max="5120" width="9.140625" style="19"/>
    <col min="5121" max="5121" width="8.140625" style="19" customWidth="1"/>
    <col min="5122" max="5122" width="82" style="19" customWidth="1"/>
    <col min="5123" max="5129" width="19.140625" style="19" customWidth="1"/>
    <col min="5130" max="5376" width="9.140625" style="19"/>
    <col min="5377" max="5377" width="8.140625" style="19" customWidth="1"/>
    <col min="5378" max="5378" width="82" style="19" customWidth="1"/>
    <col min="5379" max="5385" width="19.140625" style="19" customWidth="1"/>
    <col min="5386" max="5632" width="9.140625" style="19"/>
    <col min="5633" max="5633" width="8.140625" style="19" customWidth="1"/>
    <col min="5634" max="5634" width="82" style="19" customWidth="1"/>
    <col min="5635" max="5641" width="19.140625" style="19" customWidth="1"/>
    <col min="5642" max="5888" width="9.140625" style="19"/>
    <col min="5889" max="5889" width="8.140625" style="19" customWidth="1"/>
    <col min="5890" max="5890" width="82" style="19" customWidth="1"/>
    <col min="5891" max="5897" width="19.140625" style="19" customWidth="1"/>
    <col min="5898" max="6144" width="9.140625" style="19"/>
    <col min="6145" max="6145" width="8.140625" style="19" customWidth="1"/>
    <col min="6146" max="6146" width="82" style="19" customWidth="1"/>
    <col min="6147" max="6153" width="19.140625" style="19" customWidth="1"/>
    <col min="6154" max="6400" width="9.140625" style="19"/>
    <col min="6401" max="6401" width="8.140625" style="19" customWidth="1"/>
    <col min="6402" max="6402" width="82" style="19" customWidth="1"/>
    <col min="6403" max="6409" width="19.140625" style="19" customWidth="1"/>
    <col min="6410" max="6656" width="9.140625" style="19"/>
    <col min="6657" max="6657" width="8.140625" style="19" customWidth="1"/>
    <col min="6658" max="6658" width="82" style="19" customWidth="1"/>
    <col min="6659" max="6665" width="19.140625" style="19" customWidth="1"/>
    <col min="6666" max="6912" width="9.140625" style="19"/>
    <col min="6913" max="6913" width="8.140625" style="19" customWidth="1"/>
    <col min="6914" max="6914" width="82" style="19" customWidth="1"/>
    <col min="6915" max="6921" width="19.140625" style="19" customWidth="1"/>
    <col min="6922" max="7168" width="9.140625" style="19"/>
    <col min="7169" max="7169" width="8.140625" style="19" customWidth="1"/>
    <col min="7170" max="7170" width="82" style="19" customWidth="1"/>
    <col min="7171" max="7177" width="19.140625" style="19" customWidth="1"/>
    <col min="7178" max="7424" width="9.140625" style="19"/>
    <col min="7425" max="7425" width="8.140625" style="19" customWidth="1"/>
    <col min="7426" max="7426" width="82" style="19" customWidth="1"/>
    <col min="7427" max="7433" width="19.140625" style="19" customWidth="1"/>
    <col min="7434" max="7680" width="9.140625" style="19"/>
    <col min="7681" max="7681" width="8.140625" style="19" customWidth="1"/>
    <col min="7682" max="7682" width="82" style="19" customWidth="1"/>
    <col min="7683" max="7689" width="19.140625" style="19" customWidth="1"/>
    <col min="7690" max="7936" width="9.140625" style="19"/>
    <col min="7937" max="7937" width="8.140625" style="19" customWidth="1"/>
    <col min="7938" max="7938" width="82" style="19" customWidth="1"/>
    <col min="7939" max="7945" width="19.140625" style="19" customWidth="1"/>
    <col min="7946" max="8192" width="9.140625" style="19"/>
    <col min="8193" max="8193" width="8.140625" style="19" customWidth="1"/>
    <col min="8194" max="8194" width="82" style="19" customWidth="1"/>
    <col min="8195" max="8201" width="19.140625" style="19" customWidth="1"/>
    <col min="8202" max="8448" width="9.140625" style="19"/>
    <col min="8449" max="8449" width="8.140625" style="19" customWidth="1"/>
    <col min="8450" max="8450" width="82" style="19" customWidth="1"/>
    <col min="8451" max="8457" width="19.140625" style="19" customWidth="1"/>
    <col min="8458" max="8704" width="9.140625" style="19"/>
    <col min="8705" max="8705" width="8.140625" style="19" customWidth="1"/>
    <col min="8706" max="8706" width="82" style="19" customWidth="1"/>
    <col min="8707" max="8713" width="19.140625" style="19" customWidth="1"/>
    <col min="8714" max="8960" width="9.140625" style="19"/>
    <col min="8961" max="8961" width="8.140625" style="19" customWidth="1"/>
    <col min="8962" max="8962" width="82" style="19" customWidth="1"/>
    <col min="8963" max="8969" width="19.140625" style="19" customWidth="1"/>
    <col min="8970" max="9216" width="9.140625" style="19"/>
    <col min="9217" max="9217" width="8.140625" style="19" customWidth="1"/>
    <col min="9218" max="9218" width="82" style="19" customWidth="1"/>
    <col min="9219" max="9225" width="19.140625" style="19" customWidth="1"/>
    <col min="9226" max="9472" width="9.140625" style="19"/>
    <col min="9473" max="9473" width="8.140625" style="19" customWidth="1"/>
    <col min="9474" max="9474" width="82" style="19" customWidth="1"/>
    <col min="9475" max="9481" width="19.140625" style="19" customWidth="1"/>
    <col min="9482" max="9728" width="9.140625" style="19"/>
    <col min="9729" max="9729" width="8.140625" style="19" customWidth="1"/>
    <col min="9730" max="9730" width="82" style="19" customWidth="1"/>
    <col min="9731" max="9737" width="19.140625" style="19" customWidth="1"/>
    <col min="9738" max="9984" width="9.140625" style="19"/>
    <col min="9985" max="9985" width="8.140625" style="19" customWidth="1"/>
    <col min="9986" max="9986" width="82" style="19" customWidth="1"/>
    <col min="9987" max="9993" width="19.140625" style="19" customWidth="1"/>
    <col min="9994" max="10240" width="9.140625" style="19"/>
    <col min="10241" max="10241" width="8.140625" style="19" customWidth="1"/>
    <col min="10242" max="10242" width="82" style="19" customWidth="1"/>
    <col min="10243" max="10249" width="19.140625" style="19" customWidth="1"/>
    <col min="10250" max="10496" width="9.140625" style="19"/>
    <col min="10497" max="10497" width="8.140625" style="19" customWidth="1"/>
    <col min="10498" max="10498" width="82" style="19" customWidth="1"/>
    <col min="10499" max="10505" width="19.140625" style="19" customWidth="1"/>
    <col min="10506" max="10752" width="9.140625" style="19"/>
    <col min="10753" max="10753" width="8.140625" style="19" customWidth="1"/>
    <col min="10754" max="10754" width="82" style="19" customWidth="1"/>
    <col min="10755" max="10761" width="19.140625" style="19" customWidth="1"/>
    <col min="10762" max="11008" width="9.140625" style="19"/>
    <col min="11009" max="11009" width="8.140625" style="19" customWidth="1"/>
    <col min="11010" max="11010" width="82" style="19" customWidth="1"/>
    <col min="11011" max="11017" width="19.140625" style="19" customWidth="1"/>
    <col min="11018" max="11264" width="9.140625" style="19"/>
    <col min="11265" max="11265" width="8.140625" style="19" customWidth="1"/>
    <col min="11266" max="11266" width="82" style="19" customWidth="1"/>
    <col min="11267" max="11273" width="19.140625" style="19" customWidth="1"/>
    <col min="11274" max="11520" width="9.140625" style="19"/>
    <col min="11521" max="11521" width="8.140625" style="19" customWidth="1"/>
    <col min="11522" max="11522" width="82" style="19" customWidth="1"/>
    <col min="11523" max="11529" width="19.140625" style="19" customWidth="1"/>
    <col min="11530" max="11776" width="9.140625" style="19"/>
    <col min="11777" max="11777" width="8.140625" style="19" customWidth="1"/>
    <col min="11778" max="11778" width="82" style="19" customWidth="1"/>
    <col min="11779" max="11785" width="19.140625" style="19" customWidth="1"/>
    <col min="11786" max="12032" width="9.140625" style="19"/>
    <col min="12033" max="12033" width="8.140625" style="19" customWidth="1"/>
    <col min="12034" max="12034" width="82" style="19" customWidth="1"/>
    <col min="12035" max="12041" width="19.140625" style="19" customWidth="1"/>
    <col min="12042" max="12288" width="9.140625" style="19"/>
    <col min="12289" max="12289" width="8.140625" style="19" customWidth="1"/>
    <col min="12290" max="12290" width="82" style="19" customWidth="1"/>
    <col min="12291" max="12297" width="19.140625" style="19" customWidth="1"/>
    <col min="12298" max="12544" width="9.140625" style="19"/>
    <col min="12545" max="12545" width="8.140625" style="19" customWidth="1"/>
    <col min="12546" max="12546" width="82" style="19" customWidth="1"/>
    <col min="12547" max="12553" width="19.140625" style="19" customWidth="1"/>
    <col min="12554" max="12800" width="9.140625" style="19"/>
    <col min="12801" max="12801" width="8.140625" style="19" customWidth="1"/>
    <col min="12802" max="12802" width="82" style="19" customWidth="1"/>
    <col min="12803" max="12809" width="19.140625" style="19" customWidth="1"/>
    <col min="12810" max="13056" width="9.140625" style="19"/>
    <col min="13057" max="13057" width="8.140625" style="19" customWidth="1"/>
    <col min="13058" max="13058" width="82" style="19" customWidth="1"/>
    <col min="13059" max="13065" width="19.140625" style="19" customWidth="1"/>
    <col min="13066" max="13312" width="9.140625" style="19"/>
    <col min="13313" max="13313" width="8.140625" style="19" customWidth="1"/>
    <col min="13314" max="13314" width="82" style="19" customWidth="1"/>
    <col min="13315" max="13321" width="19.140625" style="19" customWidth="1"/>
    <col min="13322" max="13568" width="9.140625" style="19"/>
    <col min="13569" max="13569" width="8.140625" style="19" customWidth="1"/>
    <col min="13570" max="13570" width="82" style="19" customWidth="1"/>
    <col min="13571" max="13577" width="19.140625" style="19" customWidth="1"/>
    <col min="13578" max="13824" width="9.140625" style="19"/>
    <col min="13825" max="13825" width="8.140625" style="19" customWidth="1"/>
    <col min="13826" max="13826" width="82" style="19" customWidth="1"/>
    <col min="13827" max="13833" width="19.140625" style="19" customWidth="1"/>
    <col min="13834" max="14080" width="9.140625" style="19"/>
    <col min="14081" max="14081" width="8.140625" style="19" customWidth="1"/>
    <col min="14082" max="14082" width="82" style="19" customWidth="1"/>
    <col min="14083" max="14089" width="19.140625" style="19" customWidth="1"/>
    <col min="14090" max="14336" width="9.140625" style="19"/>
    <col min="14337" max="14337" width="8.140625" style="19" customWidth="1"/>
    <col min="14338" max="14338" width="82" style="19" customWidth="1"/>
    <col min="14339" max="14345" width="19.140625" style="19" customWidth="1"/>
    <col min="14346" max="14592" width="9.140625" style="19"/>
    <col min="14593" max="14593" width="8.140625" style="19" customWidth="1"/>
    <col min="14594" max="14594" width="82" style="19" customWidth="1"/>
    <col min="14595" max="14601" width="19.140625" style="19" customWidth="1"/>
    <col min="14602" max="14848" width="9.140625" style="19"/>
    <col min="14849" max="14849" width="8.140625" style="19" customWidth="1"/>
    <col min="14850" max="14850" width="82" style="19" customWidth="1"/>
    <col min="14851" max="14857" width="19.140625" style="19" customWidth="1"/>
    <col min="14858" max="15104" width="9.140625" style="19"/>
    <col min="15105" max="15105" width="8.140625" style="19" customWidth="1"/>
    <col min="15106" max="15106" width="82" style="19" customWidth="1"/>
    <col min="15107" max="15113" width="19.140625" style="19" customWidth="1"/>
    <col min="15114" max="15360" width="9.140625" style="19"/>
    <col min="15361" max="15361" width="8.140625" style="19" customWidth="1"/>
    <col min="15362" max="15362" width="82" style="19" customWidth="1"/>
    <col min="15363" max="15369" width="19.140625" style="19" customWidth="1"/>
    <col min="15370" max="15616" width="9.140625" style="19"/>
    <col min="15617" max="15617" width="8.140625" style="19" customWidth="1"/>
    <col min="15618" max="15618" width="82" style="19" customWidth="1"/>
    <col min="15619" max="15625" width="19.140625" style="19" customWidth="1"/>
    <col min="15626" max="15872" width="9.140625" style="19"/>
    <col min="15873" max="15873" width="8.140625" style="19" customWidth="1"/>
    <col min="15874" max="15874" width="82" style="19" customWidth="1"/>
    <col min="15875" max="15881" width="19.140625" style="19" customWidth="1"/>
    <col min="15882" max="16128" width="9.140625" style="19"/>
    <col min="16129" max="16129" width="8.140625" style="19" customWidth="1"/>
    <col min="16130" max="16130" width="82" style="19" customWidth="1"/>
    <col min="16131" max="16137" width="19.140625" style="19" customWidth="1"/>
    <col min="16138" max="16384" width="9.140625" style="19"/>
  </cols>
  <sheetData>
    <row r="1" spans="1:9">
      <c r="A1" s="30"/>
      <c r="I1" s="30" t="s">
        <v>116</v>
      </c>
    </row>
    <row r="2" spans="1:9" ht="15" customHeight="1">
      <c r="A2" s="62" t="s">
        <v>173</v>
      </c>
      <c r="B2" s="63"/>
      <c r="C2" s="63"/>
      <c r="D2" s="63"/>
      <c r="E2" s="63"/>
      <c r="F2" s="63"/>
      <c r="G2" s="63"/>
      <c r="H2" s="63"/>
      <c r="I2" s="63"/>
    </row>
    <row r="3" spans="1:9">
      <c r="A3" s="20"/>
      <c r="I3" s="19" t="s">
        <v>145</v>
      </c>
    </row>
    <row r="4" spans="1:9" ht="105">
      <c r="A4" s="21" t="s">
        <v>0</v>
      </c>
      <c r="B4" s="21" t="s">
        <v>1</v>
      </c>
      <c r="C4" s="21" t="s">
        <v>120</v>
      </c>
      <c r="D4" s="21" t="s">
        <v>121</v>
      </c>
      <c r="E4" s="21" t="s">
        <v>122</v>
      </c>
      <c r="F4" s="21" t="s">
        <v>123</v>
      </c>
      <c r="G4" s="21" t="s">
        <v>124</v>
      </c>
      <c r="H4" s="21" t="s">
        <v>125</v>
      </c>
      <c r="I4" s="21" t="s">
        <v>2</v>
      </c>
    </row>
    <row r="5" spans="1:9">
      <c r="A5" s="21">
        <v>2</v>
      </c>
      <c r="B5" s="21">
        <v>3</v>
      </c>
      <c r="C5" s="21">
        <v>4</v>
      </c>
      <c r="D5" s="21">
        <v>5</v>
      </c>
      <c r="E5" s="21">
        <v>6</v>
      </c>
      <c r="F5" s="21">
        <v>7</v>
      </c>
      <c r="G5" s="21">
        <v>8</v>
      </c>
      <c r="H5" s="21">
        <v>9</v>
      </c>
      <c r="I5" s="21">
        <v>10</v>
      </c>
    </row>
    <row r="6" spans="1:9">
      <c r="A6" s="22" t="s">
        <v>48</v>
      </c>
      <c r="B6" s="23" t="s">
        <v>49</v>
      </c>
      <c r="C6" s="24">
        <v>0</v>
      </c>
      <c r="D6" s="24">
        <v>161</v>
      </c>
      <c r="E6" s="24">
        <v>0</v>
      </c>
      <c r="F6" s="24">
        <v>54</v>
      </c>
      <c r="G6" s="24">
        <v>0</v>
      </c>
      <c r="H6" s="24">
        <v>0</v>
      </c>
      <c r="I6" s="24">
        <v>54</v>
      </c>
    </row>
    <row r="7" spans="1:9">
      <c r="A7" s="25" t="s">
        <v>50</v>
      </c>
      <c r="B7" s="26" t="s">
        <v>51</v>
      </c>
      <c r="C7" s="27">
        <v>0</v>
      </c>
      <c r="D7" s="27">
        <v>161</v>
      </c>
      <c r="E7" s="27">
        <v>0</v>
      </c>
      <c r="F7" s="27">
        <v>54</v>
      </c>
      <c r="G7" s="27">
        <v>0</v>
      </c>
      <c r="H7" s="27">
        <v>0</v>
      </c>
      <c r="I7" s="27">
        <v>54</v>
      </c>
    </row>
    <row r="8" spans="1:9">
      <c r="A8" s="22" t="s">
        <v>56</v>
      </c>
      <c r="B8" s="23" t="s">
        <v>57</v>
      </c>
      <c r="C8" s="24">
        <v>0</v>
      </c>
      <c r="D8" s="24">
        <v>4</v>
      </c>
      <c r="E8" s="24">
        <v>0</v>
      </c>
      <c r="F8" s="24">
        <v>4</v>
      </c>
      <c r="G8" s="24">
        <v>0</v>
      </c>
      <c r="H8" s="24">
        <v>0</v>
      </c>
      <c r="I8" s="24">
        <v>4</v>
      </c>
    </row>
    <row r="9" spans="1:9">
      <c r="A9" s="22" t="s">
        <v>58</v>
      </c>
      <c r="B9" s="23" t="s">
        <v>59</v>
      </c>
      <c r="C9" s="24">
        <v>100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</row>
    <row r="10" spans="1:9">
      <c r="A10" s="25" t="s">
        <v>62</v>
      </c>
      <c r="B10" s="26" t="s">
        <v>63</v>
      </c>
      <c r="C10" s="27">
        <v>100</v>
      </c>
      <c r="D10" s="27">
        <v>4</v>
      </c>
      <c r="E10" s="27">
        <v>0</v>
      </c>
      <c r="F10" s="27">
        <v>4</v>
      </c>
      <c r="G10" s="27">
        <v>0</v>
      </c>
      <c r="H10" s="27">
        <v>0</v>
      </c>
      <c r="I10" s="27">
        <v>4</v>
      </c>
    </row>
    <row r="11" spans="1:9">
      <c r="A11" s="25" t="s">
        <v>64</v>
      </c>
      <c r="B11" s="26" t="s">
        <v>65</v>
      </c>
      <c r="C11" s="27">
        <v>100</v>
      </c>
      <c r="D11" s="27">
        <v>165</v>
      </c>
      <c r="E11" s="27">
        <v>0</v>
      </c>
      <c r="F11" s="27">
        <v>58</v>
      </c>
      <c r="G11" s="27">
        <v>0</v>
      </c>
      <c r="H11" s="27">
        <v>0</v>
      </c>
      <c r="I11" s="27">
        <v>58</v>
      </c>
    </row>
    <row r="12" spans="1:9">
      <c r="A12" s="25" t="s">
        <v>128</v>
      </c>
      <c r="B12" s="26" t="s">
        <v>129</v>
      </c>
      <c r="C12" s="27">
        <v>100</v>
      </c>
      <c r="D12" s="27">
        <v>165</v>
      </c>
      <c r="E12" s="27">
        <v>0</v>
      </c>
      <c r="F12" s="27">
        <v>58</v>
      </c>
      <c r="G12" s="27">
        <v>0</v>
      </c>
      <c r="H12" s="27">
        <v>0</v>
      </c>
      <c r="I12" s="27">
        <v>58</v>
      </c>
    </row>
  </sheetData>
  <mergeCells count="1">
    <mergeCell ref="A2:I2"/>
  </mergeCells>
  <pageMargins left="0.7" right="0.7" top="0.75" bottom="0.75" header="0.3" footer="0.3"/>
  <pageSetup paperSize="9" scale="3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9"/>
  <sheetViews>
    <sheetView view="pageBreakPreview" zoomScale="60" zoomScaleNormal="100" workbookViewId="0">
      <selection activeCell="A2" sqref="A2:I2"/>
    </sheetView>
  </sheetViews>
  <sheetFormatPr defaultRowHeight="15"/>
  <cols>
    <col min="1" max="1" width="8.140625" style="19" customWidth="1"/>
    <col min="2" max="2" width="82" style="19" customWidth="1"/>
    <col min="3" max="7" width="19.140625" style="19" customWidth="1"/>
    <col min="8" max="256" width="9.140625" style="19"/>
    <col min="257" max="257" width="8.140625" style="19" customWidth="1"/>
    <col min="258" max="258" width="82" style="19" customWidth="1"/>
    <col min="259" max="263" width="19.140625" style="19" customWidth="1"/>
    <col min="264" max="512" width="9.140625" style="19"/>
    <col min="513" max="513" width="8.140625" style="19" customWidth="1"/>
    <col min="514" max="514" width="82" style="19" customWidth="1"/>
    <col min="515" max="519" width="19.140625" style="19" customWidth="1"/>
    <col min="520" max="768" width="9.140625" style="19"/>
    <col min="769" max="769" width="8.140625" style="19" customWidth="1"/>
    <col min="770" max="770" width="82" style="19" customWidth="1"/>
    <col min="771" max="775" width="19.140625" style="19" customWidth="1"/>
    <col min="776" max="1024" width="9.140625" style="19"/>
    <col min="1025" max="1025" width="8.140625" style="19" customWidth="1"/>
    <col min="1026" max="1026" width="82" style="19" customWidth="1"/>
    <col min="1027" max="1031" width="19.140625" style="19" customWidth="1"/>
    <col min="1032" max="1280" width="9.140625" style="19"/>
    <col min="1281" max="1281" width="8.140625" style="19" customWidth="1"/>
    <col min="1282" max="1282" width="82" style="19" customWidth="1"/>
    <col min="1283" max="1287" width="19.140625" style="19" customWidth="1"/>
    <col min="1288" max="1536" width="9.140625" style="19"/>
    <col min="1537" max="1537" width="8.140625" style="19" customWidth="1"/>
    <col min="1538" max="1538" width="82" style="19" customWidth="1"/>
    <col min="1539" max="1543" width="19.140625" style="19" customWidth="1"/>
    <col min="1544" max="1792" width="9.140625" style="19"/>
    <col min="1793" max="1793" width="8.140625" style="19" customWidth="1"/>
    <col min="1794" max="1794" width="82" style="19" customWidth="1"/>
    <col min="1795" max="1799" width="19.140625" style="19" customWidth="1"/>
    <col min="1800" max="2048" width="9.140625" style="19"/>
    <col min="2049" max="2049" width="8.140625" style="19" customWidth="1"/>
    <col min="2050" max="2050" width="82" style="19" customWidth="1"/>
    <col min="2051" max="2055" width="19.140625" style="19" customWidth="1"/>
    <col min="2056" max="2304" width="9.140625" style="19"/>
    <col min="2305" max="2305" width="8.140625" style="19" customWidth="1"/>
    <col min="2306" max="2306" width="82" style="19" customWidth="1"/>
    <col min="2307" max="2311" width="19.140625" style="19" customWidth="1"/>
    <col min="2312" max="2560" width="9.140625" style="19"/>
    <col min="2561" max="2561" width="8.140625" style="19" customWidth="1"/>
    <col min="2562" max="2562" width="82" style="19" customWidth="1"/>
    <col min="2563" max="2567" width="19.140625" style="19" customWidth="1"/>
    <col min="2568" max="2816" width="9.140625" style="19"/>
    <col min="2817" max="2817" width="8.140625" style="19" customWidth="1"/>
    <col min="2818" max="2818" width="82" style="19" customWidth="1"/>
    <col min="2819" max="2823" width="19.140625" style="19" customWidth="1"/>
    <col min="2824" max="3072" width="9.140625" style="19"/>
    <col min="3073" max="3073" width="8.140625" style="19" customWidth="1"/>
    <col min="3074" max="3074" width="82" style="19" customWidth="1"/>
    <col min="3075" max="3079" width="19.140625" style="19" customWidth="1"/>
    <col min="3080" max="3328" width="9.140625" style="19"/>
    <col min="3329" max="3329" width="8.140625" style="19" customWidth="1"/>
    <col min="3330" max="3330" width="82" style="19" customWidth="1"/>
    <col min="3331" max="3335" width="19.140625" style="19" customWidth="1"/>
    <col min="3336" max="3584" width="9.140625" style="19"/>
    <col min="3585" max="3585" width="8.140625" style="19" customWidth="1"/>
    <col min="3586" max="3586" width="82" style="19" customWidth="1"/>
    <col min="3587" max="3591" width="19.140625" style="19" customWidth="1"/>
    <col min="3592" max="3840" width="9.140625" style="19"/>
    <col min="3841" max="3841" width="8.140625" style="19" customWidth="1"/>
    <col min="3842" max="3842" width="82" style="19" customWidth="1"/>
    <col min="3843" max="3847" width="19.140625" style="19" customWidth="1"/>
    <col min="3848" max="4096" width="9.140625" style="19"/>
    <col min="4097" max="4097" width="8.140625" style="19" customWidth="1"/>
    <col min="4098" max="4098" width="82" style="19" customWidth="1"/>
    <col min="4099" max="4103" width="19.140625" style="19" customWidth="1"/>
    <col min="4104" max="4352" width="9.140625" style="19"/>
    <col min="4353" max="4353" width="8.140625" style="19" customWidth="1"/>
    <col min="4354" max="4354" width="82" style="19" customWidth="1"/>
    <col min="4355" max="4359" width="19.140625" style="19" customWidth="1"/>
    <col min="4360" max="4608" width="9.140625" style="19"/>
    <col min="4609" max="4609" width="8.140625" style="19" customWidth="1"/>
    <col min="4610" max="4610" width="82" style="19" customWidth="1"/>
    <col min="4611" max="4615" width="19.140625" style="19" customWidth="1"/>
    <col min="4616" max="4864" width="9.140625" style="19"/>
    <col min="4865" max="4865" width="8.140625" style="19" customWidth="1"/>
    <col min="4866" max="4866" width="82" style="19" customWidth="1"/>
    <col min="4867" max="4871" width="19.140625" style="19" customWidth="1"/>
    <col min="4872" max="5120" width="9.140625" style="19"/>
    <col min="5121" max="5121" width="8.140625" style="19" customWidth="1"/>
    <col min="5122" max="5122" width="82" style="19" customWidth="1"/>
    <col min="5123" max="5127" width="19.140625" style="19" customWidth="1"/>
    <col min="5128" max="5376" width="9.140625" style="19"/>
    <col min="5377" max="5377" width="8.140625" style="19" customWidth="1"/>
    <col min="5378" max="5378" width="82" style="19" customWidth="1"/>
    <col min="5379" max="5383" width="19.140625" style="19" customWidth="1"/>
    <col min="5384" max="5632" width="9.140625" style="19"/>
    <col min="5633" max="5633" width="8.140625" style="19" customWidth="1"/>
    <col min="5634" max="5634" width="82" style="19" customWidth="1"/>
    <col min="5635" max="5639" width="19.140625" style="19" customWidth="1"/>
    <col min="5640" max="5888" width="9.140625" style="19"/>
    <col min="5889" max="5889" width="8.140625" style="19" customWidth="1"/>
    <col min="5890" max="5890" width="82" style="19" customWidth="1"/>
    <col min="5891" max="5895" width="19.140625" style="19" customWidth="1"/>
    <col min="5896" max="6144" width="9.140625" style="19"/>
    <col min="6145" max="6145" width="8.140625" style="19" customWidth="1"/>
    <col min="6146" max="6146" width="82" style="19" customWidth="1"/>
    <col min="6147" max="6151" width="19.140625" style="19" customWidth="1"/>
    <col min="6152" max="6400" width="9.140625" style="19"/>
    <col min="6401" max="6401" width="8.140625" style="19" customWidth="1"/>
    <col min="6402" max="6402" width="82" style="19" customWidth="1"/>
    <col min="6403" max="6407" width="19.140625" style="19" customWidth="1"/>
    <col min="6408" max="6656" width="9.140625" style="19"/>
    <col min="6657" max="6657" width="8.140625" style="19" customWidth="1"/>
    <col min="6658" max="6658" width="82" style="19" customWidth="1"/>
    <col min="6659" max="6663" width="19.140625" style="19" customWidth="1"/>
    <col min="6664" max="6912" width="9.140625" style="19"/>
    <col min="6913" max="6913" width="8.140625" style="19" customWidth="1"/>
    <col min="6914" max="6914" width="82" style="19" customWidth="1"/>
    <col min="6915" max="6919" width="19.140625" style="19" customWidth="1"/>
    <col min="6920" max="7168" width="9.140625" style="19"/>
    <col min="7169" max="7169" width="8.140625" style="19" customWidth="1"/>
    <col min="7170" max="7170" width="82" style="19" customWidth="1"/>
    <col min="7171" max="7175" width="19.140625" style="19" customWidth="1"/>
    <col min="7176" max="7424" width="9.140625" style="19"/>
    <col min="7425" max="7425" width="8.140625" style="19" customWidth="1"/>
    <col min="7426" max="7426" width="82" style="19" customWidth="1"/>
    <col min="7427" max="7431" width="19.140625" style="19" customWidth="1"/>
    <col min="7432" max="7680" width="9.140625" style="19"/>
    <col min="7681" max="7681" width="8.140625" style="19" customWidth="1"/>
    <col min="7682" max="7682" width="82" style="19" customWidth="1"/>
    <col min="7683" max="7687" width="19.140625" style="19" customWidth="1"/>
    <col min="7688" max="7936" width="9.140625" style="19"/>
    <col min="7937" max="7937" width="8.140625" style="19" customWidth="1"/>
    <col min="7938" max="7938" width="82" style="19" customWidth="1"/>
    <col min="7939" max="7943" width="19.140625" style="19" customWidth="1"/>
    <col min="7944" max="8192" width="9.140625" style="19"/>
    <col min="8193" max="8193" width="8.140625" style="19" customWidth="1"/>
    <col min="8194" max="8194" width="82" style="19" customWidth="1"/>
    <col min="8195" max="8199" width="19.140625" style="19" customWidth="1"/>
    <col min="8200" max="8448" width="9.140625" style="19"/>
    <col min="8449" max="8449" width="8.140625" style="19" customWidth="1"/>
    <col min="8450" max="8450" width="82" style="19" customWidth="1"/>
    <col min="8451" max="8455" width="19.140625" style="19" customWidth="1"/>
    <col min="8456" max="8704" width="9.140625" style="19"/>
    <col min="8705" max="8705" width="8.140625" style="19" customWidth="1"/>
    <col min="8706" max="8706" width="82" style="19" customWidth="1"/>
    <col min="8707" max="8711" width="19.140625" style="19" customWidth="1"/>
    <col min="8712" max="8960" width="9.140625" style="19"/>
    <col min="8961" max="8961" width="8.140625" style="19" customWidth="1"/>
    <col min="8962" max="8962" width="82" style="19" customWidth="1"/>
    <col min="8963" max="8967" width="19.140625" style="19" customWidth="1"/>
    <col min="8968" max="9216" width="9.140625" style="19"/>
    <col min="9217" max="9217" width="8.140625" style="19" customWidth="1"/>
    <col min="9218" max="9218" width="82" style="19" customWidth="1"/>
    <col min="9219" max="9223" width="19.140625" style="19" customWidth="1"/>
    <col min="9224" max="9472" width="9.140625" style="19"/>
    <col min="9473" max="9473" width="8.140625" style="19" customWidth="1"/>
    <col min="9474" max="9474" width="82" style="19" customWidth="1"/>
    <col min="9475" max="9479" width="19.140625" style="19" customWidth="1"/>
    <col min="9480" max="9728" width="9.140625" style="19"/>
    <col min="9729" max="9729" width="8.140625" style="19" customWidth="1"/>
    <col min="9730" max="9730" width="82" style="19" customWidth="1"/>
    <col min="9731" max="9735" width="19.140625" style="19" customWidth="1"/>
    <col min="9736" max="9984" width="9.140625" style="19"/>
    <col min="9985" max="9985" width="8.140625" style="19" customWidth="1"/>
    <col min="9986" max="9986" width="82" style="19" customWidth="1"/>
    <col min="9987" max="9991" width="19.140625" style="19" customWidth="1"/>
    <col min="9992" max="10240" width="9.140625" style="19"/>
    <col min="10241" max="10241" width="8.140625" style="19" customWidth="1"/>
    <col min="10242" max="10242" width="82" style="19" customWidth="1"/>
    <col min="10243" max="10247" width="19.140625" style="19" customWidth="1"/>
    <col min="10248" max="10496" width="9.140625" style="19"/>
    <col min="10497" max="10497" width="8.140625" style="19" customWidth="1"/>
    <col min="10498" max="10498" width="82" style="19" customWidth="1"/>
    <col min="10499" max="10503" width="19.140625" style="19" customWidth="1"/>
    <col min="10504" max="10752" width="9.140625" style="19"/>
    <col min="10753" max="10753" width="8.140625" style="19" customWidth="1"/>
    <col min="10754" max="10754" width="82" style="19" customWidth="1"/>
    <col min="10755" max="10759" width="19.140625" style="19" customWidth="1"/>
    <col min="10760" max="11008" width="9.140625" style="19"/>
    <col min="11009" max="11009" width="8.140625" style="19" customWidth="1"/>
    <col min="11010" max="11010" width="82" style="19" customWidth="1"/>
    <col min="11011" max="11015" width="19.140625" style="19" customWidth="1"/>
    <col min="11016" max="11264" width="9.140625" style="19"/>
    <col min="11265" max="11265" width="8.140625" style="19" customWidth="1"/>
    <col min="11266" max="11266" width="82" style="19" customWidth="1"/>
    <col min="11267" max="11271" width="19.140625" style="19" customWidth="1"/>
    <col min="11272" max="11520" width="9.140625" style="19"/>
    <col min="11521" max="11521" width="8.140625" style="19" customWidth="1"/>
    <col min="11522" max="11522" width="82" style="19" customWidth="1"/>
    <col min="11523" max="11527" width="19.140625" style="19" customWidth="1"/>
    <col min="11528" max="11776" width="9.140625" style="19"/>
    <col min="11777" max="11777" width="8.140625" style="19" customWidth="1"/>
    <col min="11778" max="11778" width="82" style="19" customWidth="1"/>
    <col min="11779" max="11783" width="19.140625" style="19" customWidth="1"/>
    <col min="11784" max="12032" width="9.140625" style="19"/>
    <col min="12033" max="12033" width="8.140625" style="19" customWidth="1"/>
    <col min="12034" max="12034" width="82" style="19" customWidth="1"/>
    <col min="12035" max="12039" width="19.140625" style="19" customWidth="1"/>
    <col min="12040" max="12288" width="9.140625" style="19"/>
    <col min="12289" max="12289" width="8.140625" style="19" customWidth="1"/>
    <col min="12290" max="12290" width="82" style="19" customWidth="1"/>
    <col min="12291" max="12295" width="19.140625" style="19" customWidth="1"/>
    <col min="12296" max="12544" width="9.140625" style="19"/>
    <col min="12545" max="12545" width="8.140625" style="19" customWidth="1"/>
    <col min="12546" max="12546" width="82" style="19" customWidth="1"/>
    <col min="12547" max="12551" width="19.140625" style="19" customWidth="1"/>
    <col min="12552" max="12800" width="9.140625" style="19"/>
    <col min="12801" max="12801" width="8.140625" style="19" customWidth="1"/>
    <col min="12802" max="12802" width="82" style="19" customWidth="1"/>
    <col min="12803" max="12807" width="19.140625" style="19" customWidth="1"/>
    <col min="12808" max="13056" width="9.140625" style="19"/>
    <col min="13057" max="13057" width="8.140625" style="19" customWidth="1"/>
    <col min="13058" max="13058" width="82" style="19" customWidth="1"/>
    <col min="13059" max="13063" width="19.140625" style="19" customWidth="1"/>
    <col min="13064" max="13312" width="9.140625" style="19"/>
    <col min="13313" max="13313" width="8.140625" style="19" customWidth="1"/>
    <col min="13314" max="13314" width="82" style="19" customWidth="1"/>
    <col min="13315" max="13319" width="19.140625" style="19" customWidth="1"/>
    <col min="13320" max="13568" width="9.140625" style="19"/>
    <col min="13569" max="13569" width="8.140625" style="19" customWidth="1"/>
    <col min="13570" max="13570" width="82" style="19" customWidth="1"/>
    <col min="13571" max="13575" width="19.140625" style="19" customWidth="1"/>
    <col min="13576" max="13824" width="9.140625" style="19"/>
    <col min="13825" max="13825" width="8.140625" style="19" customWidth="1"/>
    <col min="13826" max="13826" width="82" style="19" customWidth="1"/>
    <col min="13827" max="13831" width="19.140625" style="19" customWidth="1"/>
    <col min="13832" max="14080" width="9.140625" style="19"/>
    <col min="14081" max="14081" width="8.140625" style="19" customWidth="1"/>
    <col min="14082" max="14082" width="82" style="19" customWidth="1"/>
    <col min="14083" max="14087" width="19.140625" style="19" customWidth="1"/>
    <col min="14088" max="14336" width="9.140625" style="19"/>
    <col min="14337" max="14337" width="8.140625" style="19" customWidth="1"/>
    <col min="14338" max="14338" width="82" style="19" customWidth="1"/>
    <col min="14339" max="14343" width="19.140625" style="19" customWidth="1"/>
    <col min="14344" max="14592" width="9.140625" style="19"/>
    <col min="14593" max="14593" width="8.140625" style="19" customWidth="1"/>
    <col min="14594" max="14594" width="82" style="19" customWidth="1"/>
    <col min="14595" max="14599" width="19.140625" style="19" customWidth="1"/>
    <col min="14600" max="14848" width="9.140625" style="19"/>
    <col min="14849" max="14849" width="8.140625" style="19" customWidth="1"/>
    <col min="14850" max="14850" width="82" style="19" customWidth="1"/>
    <col min="14851" max="14855" width="19.140625" style="19" customWidth="1"/>
    <col min="14856" max="15104" width="9.140625" style="19"/>
    <col min="15105" max="15105" width="8.140625" style="19" customWidth="1"/>
    <col min="15106" max="15106" width="82" style="19" customWidth="1"/>
    <col min="15107" max="15111" width="19.140625" style="19" customWidth="1"/>
    <col min="15112" max="15360" width="9.140625" style="19"/>
    <col min="15361" max="15361" width="8.140625" style="19" customWidth="1"/>
    <col min="15362" max="15362" width="82" style="19" customWidth="1"/>
    <col min="15363" max="15367" width="19.140625" style="19" customWidth="1"/>
    <col min="15368" max="15616" width="9.140625" style="19"/>
    <col min="15617" max="15617" width="8.140625" style="19" customWidth="1"/>
    <col min="15618" max="15618" width="82" style="19" customWidth="1"/>
    <col min="15619" max="15623" width="19.140625" style="19" customWidth="1"/>
    <col min="15624" max="15872" width="9.140625" style="19"/>
    <col min="15873" max="15873" width="8.140625" style="19" customWidth="1"/>
    <col min="15874" max="15874" width="82" style="19" customWidth="1"/>
    <col min="15875" max="15879" width="19.140625" style="19" customWidth="1"/>
    <col min="15880" max="16128" width="9.140625" style="19"/>
    <col min="16129" max="16129" width="8.140625" style="19" customWidth="1"/>
    <col min="16130" max="16130" width="82" style="19" customWidth="1"/>
    <col min="16131" max="16135" width="19.140625" style="19" customWidth="1"/>
    <col min="16136" max="16384" width="9.140625" style="19"/>
  </cols>
  <sheetData>
    <row r="1" spans="1:9">
      <c r="G1" s="19" t="s">
        <v>117</v>
      </c>
    </row>
    <row r="2" spans="1:9">
      <c r="A2" s="62" t="s">
        <v>174</v>
      </c>
      <c r="B2" s="63"/>
      <c r="C2" s="63"/>
      <c r="D2" s="63"/>
      <c r="E2" s="63"/>
      <c r="F2" s="63"/>
      <c r="G2" s="63"/>
      <c r="H2" s="63"/>
      <c r="I2" s="63"/>
    </row>
    <row r="3" spans="1:9">
      <c r="A3" s="66" t="s">
        <v>145</v>
      </c>
      <c r="B3" s="67"/>
      <c r="C3" s="67"/>
      <c r="D3" s="67"/>
      <c r="E3" s="67"/>
      <c r="F3" s="67"/>
      <c r="G3" s="67"/>
    </row>
    <row r="4" spans="1:9" ht="60">
      <c r="A4" s="21" t="s">
        <v>0</v>
      </c>
      <c r="B4" s="21" t="s">
        <v>1</v>
      </c>
      <c r="C4" s="21" t="s">
        <v>120</v>
      </c>
      <c r="D4" s="21" t="s">
        <v>121</v>
      </c>
      <c r="E4" s="21" t="s">
        <v>130</v>
      </c>
      <c r="F4" s="21" t="s">
        <v>131</v>
      </c>
      <c r="G4" s="21" t="s">
        <v>2</v>
      </c>
    </row>
    <row r="5" spans="1:9">
      <c r="A5" s="21">
        <v>2</v>
      </c>
      <c r="B5" s="21">
        <v>3</v>
      </c>
      <c r="C5" s="21">
        <v>4</v>
      </c>
      <c r="D5" s="21">
        <v>5</v>
      </c>
      <c r="E5" s="21">
        <v>6</v>
      </c>
      <c r="F5" s="21">
        <v>7</v>
      </c>
      <c r="G5" s="21">
        <v>8</v>
      </c>
    </row>
    <row r="6" spans="1:9">
      <c r="A6" s="22" t="s">
        <v>32</v>
      </c>
      <c r="B6" s="23" t="s">
        <v>74</v>
      </c>
      <c r="C6" s="24">
        <v>19084</v>
      </c>
      <c r="D6" s="24">
        <v>20199</v>
      </c>
      <c r="E6" s="24">
        <v>20119</v>
      </c>
      <c r="F6" s="24">
        <v>0</v>
      </c>
      <c r="G6" s="24">
        <v>20119</v>
      </c>
    </row>
    <row r="7" spans="1:9">
      <c r="A7" s="22" t="s">
        <v>44</v>
      </c>
      <c r="B7" s="23" t="s">
        <v>76</v>
      </c>
      <c r="C7" s="24">
        <v>0</v>
      </c>
      <c r="D7" s="24">
        <v>0</v>
      </c>
      <c r="E7" s="24">
        <v>0</v>
      </c>
      <c r="F7" s="24">
        <v>0</v>
      </c>
      <c r="G7" s="24">
        <v>20119</v>
      </c>
    </row>
    <row r="8" spans="1:9">
      <c r="A8" s="25" t="s">
        <v>47</v>
      </c>
      <c r="B8" s="26" t="s">
        <v>77</v>
      </c>
      <c r="C8" s="27">
        <v>19084</v>
      </c>
      <c r="D8" s="27">
        <v>20199</v>
      </c>
      <c r="E8" s="27">
        <v>20119</v>
      </c>
      <c r="F8" s="27">
        <v>0</v>
      </c>
      <c r="G8" s="27">
        <v>20119</v>
      </c>
    </row>
    <row r="9" spans="1:9">
      <c r="A9" s="22" t="s">
        <v>134</v>
      </c>
      <c r="B9" s="23" t="s">
        <v>135</v>
      </c>
      <c r="C9" s="24">
        <v>19084</v>
      </c>
      <c r="D9" s="24">
        <v>20199</v>
      </c>
      <c r="E9" s="24">
        <v>20119</v>
      </c>
      <c r="F9" s="24">
        <v>0</v>
      </c>
      <c r="G9" s="24">
        <v>20119</v>
      </c>
    </row>
  </sheetData>
  <mergeCells count="2">
    <mergeCell ref="A3:G3"/>
    <mergeCell ref="A2:I2"/>
  </mergeCells>
  <pageMargins left="0.7" right="0.7" top="0.75" bottom="0.75" header="0.3" footer="0.3"/>
  <pageSetup paperSize="9" scale="42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8"/>
  <sheetViews>
    <sheetView zoomScaleNormal="100" workbookViewId="0">
      <selection activeCell="A2" sqref="A2:I2"/>
    </sheetView>
  </sheetViews>
  <sheetFormatPr defaultRowHeight="15"/>
  <cols>
    <col min="1" max="1" width="8.140625" style="28" customWidth="1"/>
    <col min="2" max="2" width="82" style="28" customWidth="1"/>
    <col min="3" max="9" width="19.140625" style="28" customWidth="1"/>
    <col min="10" max="256" width="9.140625" style="28"/>
    <col min="257" max="257" width="8.140625" style="28" customWidth="1"/>
    <col min="258" max="258" width="82" style="28" customWidth="1"/>
    <col min="259" max="265" width="19.140625" style="28" customWidth="1"/>
    <col min="266" max="512" width="9.140625" style="28"/>
    <col min="513" max="513" width="8.140625" style="28" customWidth="1"/>
    <col min="514" max="514" width="82" style="28" customWidth="1"/>
    <col min="515" max="521" width="19.140625" style="28" customWidth="1"/>
    <col min="522" max="768" width="9.140625" style="28"/>
    <col min="769" max="769" width="8.140625" style="28" customWidth="1"/>
    <col min="770" max="770" width="82" style="28" customWidth="1"/>
    <col min="771" max="777" width="19.140625" style="28" customWidth="1"/>
    <col min="778" max="1024" width="9.140625" style="28"/>
    <col min="1025" max="1025" width="8.140625" style="28" customWidth="1"/>
    <col min="1026" max="1026" width="82" style="28" customWidth="1"/>
    <col min="1027" max="1033" width="19.140625" style="28" customWidth="1"/>
    <col min="1034" max="1280" width="9.140625" style="28"/>
    <col min="1281" max="1281" width="8.140625" style="28" customWidth="1"/>
    <col min="1282" max="1282" width="82" style="28" customWidth="1"/>
    <col min="1283" max="1289" width="19.140625" style="28" customWidth="1"/>
    <col min="1290" max="1536" width="9.140625" style="28"/>
    <col min="1537" max="1537" width="8.140625" style="28" customWidth="1"/>
    <col min="1538" max="1538" width="82" style="28" customWidth="1"/>
    <col min="1539" max="1545" width="19.140625" style="28" customWidth="1"/>
    <col min="1546" max="1792" width="9.140625" style="28"/>
    <col min="1793" max="1793" width="8.140625" style="28" customWidth="1"/>
    <col min="1794" max="1794" width="82" style="28" customWidth="1"/>
    <col min="1795" max="1801" width="19.140625" style="28" customWidth="1"/>
    <col min="1802" max="2048" width="9.140625" style="28"/>
    <col min="2049" max="2049" width="8.140625" style="28" customWidth="1"/>
    <col min="2050" max="2050" width="82" style="28" customWidth="1"/>
    <col min="2051" max="2057" width="19.140625" style="28" customWidth="1"/>
    <col min="2058" max="2304" width="9.140625" style="28"/>
    <col min="2305" max="2305" width="8.140625" style="28" customWidth="1"/>
    <col min="2306" max="2306" width="82" style="28" customWidth="1"/>
    <col min="2307" max="2313" width="19.140625" style="28" customWidth="1"/>
    <col min="2314" max="2560" width="9.140625" style="28"/>
    <col min="2561" max="2561" width="8.140625" style="28" customWidth="1"/>
    <col min="2562" max="2562" width="82" style="28" customWidth="1"/>
    <col min="2563" max="2569" width="19.140625" style="28" customWidth="1"/>
    <col min="2570" max="2816" width="9.140625" style="28"/>
    <col min="2817" max="2817" width="8.140625" style="28" customWidth="1"/>
    <col min="2818" max="2818" width="82" style="28" customWidth="1"/>
    <col min="2819" max="2825" width="19.140625" style="28" customWidth="1"/>
    <col min="2826" max="3072" width="9.140625" style="28"/>
    <col min="3073" max="3073" width="8.140625" style="28" customWidth="1"/>
    <col min="3074" max="3074" width="82" style="28" customWidth="1"/>
    <col min="3075" max="3081" width="19.140625" style="28" customWidth="1"/>
    <col min="3082" max="3328" width="9.140625" style="28"/>
    <col min="3329" max="3329" width="8.140625" style="28" customWidth="1"/>
    <col min="3330" max="3330" width="82" style="28" customWidth="1"/>
    <col min="3331" max="3337" width="19.140625" style="28" customWidth="1"/>
    <col min="3338" max="3584" width="9.140625" style="28"/>
    <col min="3585" max="3585" width="8.140625" style="28" customWidth="1"/>
    <col min="3586" max="3586" width="82" style="28" customWidth="1"/>
    <col min="3587" max="3593" width="19.140625" style="28" customWidth="1"/>
    <col min="3594" max="3840" width="9.140625" style="28"/>
    <col min="3841" max="3841" width="8.140625" style="28" customWidth="1"/>
    <col min="3842" max="3842" width="82" style="28" customWidth="1"/>
    <col min="3843" max="3849" width="19.140625" style="28" customWidth="1"/>
    <col min="3850" max="4096" width="9.140625" style="28"/>
    <col min="4097" max="4097" width="8.140625" style="28" customWidth="1"/>
    <col min="4098" max="4098" width="82" style="28" customWidth="1"/>
    <col min="4099" max="4105" width="19.140625" style="28" customWidth="1"/>
    <col min="4106" max="4352" width="9.140625" style="28"/>
    <col min="4353" max="4353" width="8.140625" style="28" customWidth="1"/>
    <col min="4354" max="4354" width="82" style="28" customWidth="1"/>
    <col min="4355" max="4361" width="19.140625" style="28" customWidth="1"/>
    <col min="4362" max="4608" width="9.140625" style="28"/>
    <col min="4609" max="4609" width="8.140625" style="28" customWidth="1"/>
    <col min="4610" max="4610" width="82" style="28" customWidth="1"/>
    <col min="4611" max="4617" width="19.140625" style="28" customWidth="1"/>
    <col min="4618" max="4864" width="9.140625" style="28"/>
    <col min="4865" max="4865" width="8.140625" style="28" customWidth="1"/>
    <col min="4866" max="4866" width="82" style="28" customWidth="1"/>
    <col min="4867" max="4873" width="19.140625" style="28" customWidth="1"/>
    <col min="4874" max="5120" width="9.140625" style="28"/>
    <col min="5121" max="5121" width="8.140625" style="28" customWidth="1"/>
    <col min="5122" max="5122" width="82" style="28" customWidth="1"/>
    <col min="5123" max="5129" width="19.140625" style="28" customWidth="1"/>
    <col min="5130" max="5376" width="9.140625" style="28"/>
    <col min="5377" max="5377" width="8.140625" style="28" customWidth="1"/>
    <col min="5378" max="5378" width="82" style="28" customWidth="1"/>
    <col min="5379" max="5385" width="19.140625" style="28" customWidth="1"/>
    <col min="5386" max="5632" width="9.140625" style="28"/>
    <col min="5633" max="5633" width="8.140625" style="28" customWidth="1"/>
    <col min="5634" max="5634" width="82" style="28" customWidth="1"/>
    <col min="5635" max="5641" width="19.140625" style="28" customWidth="1"/>
    <col min="5642" max="5888" width="9.140625" style="28"/>
    <col min="5889" max="5889" width="8.140625" style="28" customWidth="1"/>
    <col min="5890" max="5890" width="82" style="28" customWidth="1"/>
    <col min="5891" max="5897" width="19.140625" style="28" customWidth="1"/>
    <col min="5898" max="6144" width="9.140625" style="28"/>
    <col min="6145" max="6145" width="8.140625" style="28" customWidth="1"/>
    <col min="6146" max="6146" width="82" style="28" customWidth="1"/>
    <col min="6147" max="6153" width="19.140625" style="28" customWidth="1"/>
    <col min="6154" max="6400" width="9.140625" style="28"/>
    <col min="6401" max="6401" width="8.140625" style="28" customWidth="1"/>
    <col min="6402" max="6402" width="82" style="28" customWidth="1"/>
    <col min="6403" max="6409" width="19.140625" style="28" customWidth="1"/>
    <col min="6410" max="6656" width="9.140625" style="28"/>
    <col min="6657" max="6657" width="8.140625" style="28" customWidth="1"/>
    <col min="6658" max="6658" width="82" style="28" customWidth="1"/>
    <col min="6659" max="6665" width="19.140625" style="28" customWidth="1"/>
    <col min="6666" max="6912" width="9.140625" style="28"/>
    <col min="6913" max="6913" width="8.140625" style="28" customWidth="1"/>
    <col min="6914" max="6914" width="82" style="28" customWidth="1"/>
    <col min="6915" max="6921" width="19.140625" style="28" customWidth="1"/>
    <col min="6922" max="7168" width="9.140625" style="28"/>
    <col min="7169" max="7169" width="8.140625" style="28" customWidth="1"/>
    <col min="7170" max="7170" width="82" style="28" customWidth="1"/>
    <col min="7171" max="7177" width="19.140625" style="28" customWidth="1"/>
    <col min="7178" max="7424" width="9.140625" style="28"/>
    <col min="7425" max="7425" width="8.140625" style="28" customWidth="1"/>
    <col min="7426" max="7426" width="82" style="28" customWidth="1"/>
    <col min="7427" max="7433" width="19.140625" style="28" customWidth="1"/>
    <col min="7434" max="7680" width="9.140625" style="28"/>
    <col min="7681" max="7681" width="8.140625" style="28" customWidth="1"/>
    <col min="7682" max="7682" width="82" style="28" customWidth="1"/>
    <col min="7683" max="7689" width="19.140625" style="28" customWidth="1"/>
    <col min="7690" max="7936" width="9.140625" style="28"/>
    <col min="7937" max="7937" width="8.140625" style="28" customWidth="1"/>
    <col min="7938" max="7938" width="82" style="28" customWidth="1"/>
    <col min="7939" max="7945" width="19.140625" style="28" customWidth="1"/>
    <col min="7946" max="8192" width="9.140625" style="28"/>
    <col min="8193" max="8193" width="8.140625" style="28" customWidth="1"/>
    <col min="8194" max="8194" width="82" style="28" customWidth="1"/>
    <col min="8195" max="8201" width="19.140625" style="28" customWidth="1"/>
    <col min="8202" max="8448" width="9.140625" style="28"/>
    <col min="8449" max="8449" width="8.140625" style="28" customWidth="1"/>
    <col min="8450" max="8450" width="82" style="28" customWidth="1"/>
    <col min="8451" max="8457" width="19.140625" style="28" customWidth="1"/>
    <col min="8458" max="8704" width="9.140625" style="28"/>
    <col min="8705" max="8705" width="8.140625" style="28" customWidth="1"/>
    <col min="8706" max="8706" width="82" style="28" customWidth="1"/>
    <col min="8707" max="8713" width="19.140625" style="28" customWidth="1"/>
    <col min="8714" max="8960" width="9.140625" style="28"/>
    <col min="8961" max="8961" width="8.140625" style="28" customWidth="1"/>
    <col min="8962" max="8962" width="82" style="28" customWidth="1"/>
    <col min="8963" max="8969" width="19.140625" style="28" customWidth="1"/>
    <col min="8970" max="9216" width="9.140625" style="28"/>
    <col min="9217" max="9217" width="8.140625" style="28" customWidth="1"/>
    <col min="9218" max="9218" width="82" style="28" customWidth="1"/>
    <col min="9219" max="9225" width="19.140625" style="28" customWidth="1"/>
    <col min="9226" max="9472" width="9.140625" style="28"/>
    <col min="9473" max="9473" width="8.140625" style="28" customWidth="1"/>
    <col min="9474" max="9474" width="82" style="28" customWidth="1"/>
    <col min="9475" max="9481" width="19.140625" style="28" customWidth="1"/>
    <col min="9482" max="9728" width="9.140625" style="28"/>
    <col min="9729" max="9729" width="8.140625" style="28" customWidth="1"/>
    <col min="9730" max="9730" width="82" style="28" customWidth="1"/>
    <col min="9731" max="9737" width="19.140625" style="28" customWidth="1"/>
    <col min="9738" max="9984" width="9.140625" style="28"/>
    <col min="9985" max="9985" width="8.140625" style="28" customWidth="1"/>
    <col min="9986" max="9986" width="82" style="28" customWidth="1"/>
    <col min="9987" max="9993" width="19.140625" style="28" customWidth="1"/>
    <col min="9994" max="10240" width="9.140625" style="28"/>
    <col min="10241" max="10241" width="8.140625" style="28" customWidth="1"/>
    <col min="10242" max="10242" width="82" style="28" customWidth="1"/>
    <col min="10243" max="10249" width="19.140625" style="28" customWidth="1"/>
    <col min="10250" max="10496" width="9.140625" style="28"/>
    <col min="10497" max="10497" width="8.140625" style="28" customWidth="1"/>
    <col min="10498" max="10498" width="82" style="28" customWidth="1"/>
    <col min="10499" max="10505" width="19.140625" style="28" customWidth="1"/>
    <col min="10506" max="10752" width="9.140625" style="28"/>
    <col min="10753" max="10753" width="8.140625" style="28" customWidth="1"/>
    <col min="10754" max="10754" width="82" style="28" customWidth="1"/>
    <col min="10755" max="10761" width="19.140625" style="28" customWidth="1"/>
    <col min="10762" max="11008" width="9.140625" style="28"/>
    <col min="11009" max="11009" width="8.140625" style="28" customWidth="1"/>
    <col min="11010" max="11010" width="82" style="28" customWidth="1"/>
    <col min="11011" max="11017" width="19.140625" style="28" customWidth="1"/>
    <col min="11018" max="11264" width="9.140625" style="28"/>
    <col min="11265" max="11265" width="8.140625" style="28" customWidth="1"/>
    <col min="11266" max="11266" width="82" style="28" customWidth="1"/>
    <col min="11267" max="11273" width="19.140625" style="28" customWidth="1"/>
    <col min="11274" max="11520" width="9.140625" style="28"/>
    <col min="11521" max="11521" width="8.140625" style="28" customWidth="1"/>
    <col min="11522" max="11522" width="82" style="28" customWidth="1"/>
    <col min="11523" max="11529" width="19.140625" style="28" customWidth="1"/>
    <col min="11530" max="11776" width="9.140625" style="28"/>
    <col min="11777" max="11777" width="8.140625" style="28" customWidth="1"/>
    <col min="11778" max="11778" width="82" style="28" customWidth="1"/>
    <col min="11779" max="11785" width="19.140625" style="28" customWidth="1"/>
    <col min="11786" max="12032" width="9.140625" style="28"/>
    <col min="12033" max="12033" width="8.140625" style="28" customWidth="1"/>
    <col min="12034" max="12034" width="82" style="28" customWidth="1"/>
    <col min="12035" max="12041" width="19.140625" style="28" customWidth="1"/>
    <col min="12042" max="12288" width="9.140625" style="28"/>
    <col min="12289" max="12289" width="8.140625" style="28" customWidth="1"/>
    <col min="12290" max="12290" width="82" style="28" customWidth="1"/>
    <col min="12291" max="12297" width="19.140625" style="28" customWidth="1"/>
    <col min="12298" max="12544" width="9.140625" style="28"/>
    <col min="12545" max="12545" width="8.140625" style="28" customWidth="1"/>
    <col min="12546" max="12546" width="82" style="28" customWidth="1"/>
    <col min="12547" max="12553" width="19.140625" style="28" customWidth="1"/>
    <col min="12554" max="12800" width="9.140625" style="28"/>
    <col min="12801" max="12801" width="8.140625" style="28" customWidth="1"/>
    <col min="12802" max="12802" width="82" style="28" customWidth="1"/>
    <col min="12803" max="12809" width="19.140625" style="28" customWidth="1"/>
    <col min="12810" max="13056" width="9.140625" style="28"/>
    <col min="13057" max="13057" width="8.140625" style="28" customWidth="1"/>
    <col min="13058" max="13058" width="82" style="28" customWidth="1"/>
    <col min="13059" max="13065" width="19.140625" style="28" customWidth="1"/>
    <col min="13066" max="13312" width="9.140625" style="28"/>
    <col min="13313" max="13313" width="8.140625" style="28" customWidth="1"/>
    <col min="13314" max="13314" width="82" style="28" customWidth="1"/>
    <col min="13315" max="13321" width="19.140625" style="28" customWidth="1"/>
    <col min="13322" max="13568" width="9.140625" style="28"/>
    <col min="13569" max="13569" width="8.140625" style="28" customWidth="1"/>
    <col min="13570" max="13570" width="82" style="28" customWidth="1"/>
    <col min="13571" max="13577" width="19.140625" style="28" customWidth="1"/>
    <col min="13578" max="13824" width="9.140625" style="28"/>
    <col min="13825" max="13825" width="8.140625" style="28" customWidth="1"/>
    <col min="13826" max="13826" width="82" style="28" customWidth="1"/>
    <col min="13827" max="13833" width="19.140625" style="28" customWidth="1"/>
    <col min="13834" max="14080" width="9.140625" style="28"/>
    <col min="14081" max="14081" width="8.140625" style="28" customWidth="1"/>
    <col min="14082" max="14082" width="82" style="28" customWidth="1"/>
    <col min="14083" max="14089" width="19.140625" style="28" customWidth="1"/>
    <col min="14090" max="14336" width="9.140625" style="28"/>
    <col min="14337" max="14337" width="8.140625" style="28" customWidth="1"/>
    <col min="14338" max="14338" width="82" style="28" customWidth="1"/>
    <col min="14339" max="14345" width="19.140625" style="28" customWidth="1"/>
    <col min="14346" max="14592" width="9.140625" style="28"/>
    <col min="14593" max="14593" width="8.140625" style="28" customWidth="1"/>
    <col min="14594" max="14594" width="82" style="28" customWidth="1"/>
    <col min="14595" max="14601" width="19.140625" style="28" customWidth="1"/>
    <col min="14602" max="14848" width="9.140625" style="28"/>
    <col min="14849" max="14849" width="8.140625" style="28" customWidth="1"/>
    <col min="14850" max="14850" width="82" style="28" customWidth="1"/>
    <col min="14851" max="14857" width="19.140625" style="28" customWidth="1"/>
    <col min="14858" max="15104" width="9.140625" style="28"/>
    <col min="15105" max="15105" width="8.140625" style="28" customWidth="1"/>
    <col min="15106" max="15106" width="82" style="28" customWidth="1"/>
    <col min="15107" max="15113" width="19.140625" style="28" customWidth="1"/>
    <col min="15114" max="15360" width="9.140625" style="28"/>
    <col min="15361" max="15361" width="8.140625" style="28" customWidth="1"/>
    <col min="15362" max="15362" width="82" style="28" customWidth="1"/>
    <col min="15363" max="15369" width="19.140625" style="28" customWidth="1"/>
    <col min="15370" max="15616" width="9.140625" style="28"/>
    <col min="15617" max="15617" width="8.140625" style="28" customWidth="1"/>
    <col min="15618" max="15618" width="82" style="28" customWidth="1"/>
    <col min="15619" max="15625" width="19.140625" style="28" customWidth="1"/>
    <col min="15626" max="15872" width="9.140625" style="28"/>
    <col min="15873" max="15873" width="8.140625" style="28" customWidth="1"/>
    <col min="15874" max="15874" width="82" style="28" customWidth="1"/>
    <col min="15875" max="15881" width="19.140625" style="28" customWidth="1"/>
    <col min="15882" max="16128" width="9.140625" style="28"/>
    <col min="16129" max="16129" width="8.140625" style="28" customWidth="1"/>
    <col min="16130" max="16130" width="82" style="28" customWidth="1"/>
    <col min="16131" max="16137" width="19.140625" style="28" customWidth="1"/>
    <col min="16138" max="16384" width="9.140625" style="28"/>
  </cols>
  <sheetData>
    <row r="1" spans="1:9">
      <c r="I1" s="29" t="s">
        <v>118</v>
      </c>
    </row>
    <row r="2" spans="1:9">
      <c r="A2" s="62" t="s">
        <v>175</v>
      </c>
      <c r="B2" s="63"/>
      <c r="C2" s="63"/>
      <c r="D2" s="63"/>
      <c r="E2" s="63"/>
      <c r="F2" s="63"/>
      <c r="G2" s="63"/>
      <c r="H2" s="63"/>
      <c r="I2" s="63"/>
    </row>
    <row r="3" spans="1:9" ht="15" customHeight="1">
      <c r="I3" s="28" t="s">
        <v>145</v>
      </c>
    </row>
    <row r="4" spans="1:9" ht="105">
      <c r="A4" s="21" t="s">
        <v>0</v>
      </c>
      <c r="B4" s="21" t="s">
        <v>1</v>
      </c>
      <c r="C4" s="21" t="s">
        <v>120</v>
      </c>
      <c r="D4" s="21" t="s">
        <v>121</v>
      </c>
      <c r="E4" s="21" t="s">
        <v>122</v>
      </c>
      <c r="F4" s="21" t="s">
        <v>123</v>
      </c>
      <c r="G4" s="21" t="s">
        <v>124</v>
      </c>
      <c r="H4" s="21" t="s">
        <v>125</v>
      </c>
      <c r="I4" s="21" t="s">
        <v>2</v>
      </c>
    </row>
    <row r="5" spans="1:9">
      <c r="A5" s="21">
        <v>2</v>
      </c>
      <c r="B5" s="21">
        <v>3</v>
      </c>
      <c r="C5" s="21">
        <v>4</v>
      </c>
      <c r="D5" s="21">
        <v>5</v>
      </c>
      <c r="E5" s="21">
        <v>6</v>
      </c>
      <c r="F5" s="21">
        <v>7</v>
      </c>
      <c r="G5" s="21">
        <v>8</v>
      </c>
      <c r="H5" s="21">
        <v>9</v>
      </c>
      <c r="I5" s="21">
        <v>10</v>
      </c>
    </row>
    <row r="6" spans="1:9">
      <c r="A6" s="22" t="s">
        <v>21</v>
      </c>
      <c r="B6" s="23" t="s">
        <v>142</v>
      </c>
      <c r="C6" s="24">
        <v>18984</v>
      </c>
      <c r="D6" s="24">
        <v>20099</v>
      </c>
      <c r="E6" s="24">
        <v>0</v>
      </c>
      <c r="F6" s="24">
        <v>20099</v>
      </c>
      <c r="G6" s="24">
        <v>0</v>
      </c>
      <c r="H6" s="24">
        <v>0</v>
      </c>
      <c r="I6" s="24">
        <v>20099</v>
      </c>
    </row>
    <row r="7" spans="1:9">
      <c r="A7" s="22" t="s">
        <v>28</v>
      </c>
      <c r="B7" s="23" t="s">
        <v>143</v>
      </c>
      <c r="C7" s="24">
        <v>18984</v>
      </c>
      <c r="D7" s="24">
        <v>20099</v>
      </c>
      <c r="E7" s="24">
        <v>0</v>
      </c>
      <c r="F7" s="24">
        <v>20099</v>
      </c>
      <c r="G7" s="24">
        <v>0</v>
      </c>
      <c r="H7" s="24">
        <v>0</v>
      </c>
      <c r="I7" s="24">
        <v>20099</v>
      </c>
    </row>
    <row r="8" spans="1:9">
      <c r="A8" s="22" t="s">
        <v>45</v>
      </c>
      <c r="B8" s="23" t="s">
        <v>144</v>
      </c>
      <c r="C8" s="24">
        <v>18984</v>
      </c>
      <c r="D8" s="24">
        <v>20099</v>
      </c>
      <c r="E8" s="24">
        <v>0</v>
      </c>
      <c r="F8" s="24">
        <v>20099</v>
      </c>
      <c r="G8" s="24">
        <v>0</v>
      </c>
      <c r="H8" s="24">
        <v>0</v>
      </c>
      <c r="I8" s="24">
        <v>20099</v>
      </c>
    </row>
  </sheetData>
  <mergeCells count="1">
    <mergeCell ref="A2:I2"/>
  </mergeCells>
  <pageMargins left="0.7" right="0.7" top="0.75" bottom="0.75" header="0.3" footer="0.3"/>
  <pageSetup paperSize="9" scale="3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G10"/>
  <sheetViews>
    <sheetView view="pageBreakPreview" zoomScale="60" zoomScaleNormal="100" workbookViewId="0">
      <selection activeCell="A3" sqref="A3:G3"/>
    </sheetView>
  </sheetViews>
  <sheetFormatPr defaultRowHeight="15"/>
  <cols>
    <col min="1" max="1" width="8.140625" style="19" customWidth="1"/>
    <col min="2" max="2" width="82" style="19" customWidth="1"/>
    <col min="3" max="7" width="19.140625" style="19" customWidth="1"/>
    <col min="8" max="256" width="9.140625" style="19"/>
    <col min="257" max="257" width="8.140625" style="19" customWidth="1"/>
    <col min="258" max="258" width="82" style="19" customWidth="1"/>
    <col min="259" max="263" width="19.140625" style="19" customWidth="1"/>
    <col min="264" max="512" width="9.140625" style="19"/>
    <col min="513" max="513" width="8.140625" style="19" customWidth="1"/>
    <col min="514" max="514" width="82" style="19" customWidth="1"/>
    <col min="515" max="519" width="19.140625" style="19" customWidth="1"/>
    <col min="520" max="768" width="9.140625" style="19"/>
    <col min="769" max="769" width="8.140625" style="19" customWidth="1"/>
    <col min="770" max="770" width="82" style="19" customWidth="1"/>
    <col min="771" max="775" width="19.140625" style="19" customWidth="1"/>
    <col min="776" max="1024" width="9.140625" style="19"/>
    <col min="1025" max="1025" width="8.140625" style="19" customWidth="1"/>
    <col min="1026" max="1026" width="82" style="19" customWidth="1"/>
    <col min="1027" max="1031" width="19.140625" style="19" customWidth="1"/>
    <col min="1032" max="1280" width="9.140625" style="19"/>
    <col min="1281" max="1281" width="8.140625" style="19" customWidth="1"/>
    <col min="1282" max="1282" width="82" style="19" customWidth="1"/>
    <col min="1283" max="1287" width="19.140625" style="19" customWidth="1"/>
    <col min="1288" max="1536" width="9.140625" style="19"/>
    <col min="1537" max="1537" width="8.140625" style="19" customWidth="1"/>
    <col min="1538" max="1538" width="82" style="19" customWidth="1"/>
    <col min="1539" max="1543" width="19.140625" style="19" customWidth="1"/>
    <col min="1544" max="1792" width="9.140625" style="19"/>
    <col min="1793" max="1793" width="8.140625" style="19" customWidth="1"/>
    <col min="1794" max="1794" width="82" style="19" customWidth="1"/>
    <col min="1795" max="1799" width="19.140625" style="19" customWidth="1"/>
    <col min="1800" max="2048" width="9.140625" style="19"/>
    <col min="2049" max="2049" width="8.140625" style="19" customWidth="1"/>
    <col min="2050" max="2050" width="82" style="19" customWidth="1"/>
    <col min="2051" max="2055" width="19.140625" style="19" customWidth="1"/>
    <col min="2056" max="2304" width="9.140625" style="19"/>
    <col min="2305" max="2305" width="8.140625" style="19" customWidth="1"/>
    <col min="2306" max="2306" width="82" style="19" customWidth="1"/>
    <col min="2307" max="2311" width="19.140625" style="19" customWidth="1"/>
    <col min="2312" max="2560" width="9.140625" style="19"/>
    <col min="2561" max="2561" width="8.140625" style="19" customWidth="1"/>
    <col min="2562" max="2562" width="82" style="19" customWidth="1"/>
    <col min="2563" max="2567" width="19.140625" style="19" customWidth="1"/>
    <col min="2568" max="2816" width="9.140625" style="19"/>
    <col min="2817" max="2817" width="8.140625" style="19" customWidth="1"/>
    <col min="2818" max="2818" width="82" style="19" customWidth="1"/>
    <col min="2819" max="2823" width="19.140625" style="19" customWidth="1"/>
    <col min="2824" max="3072" width="9.140625" style="19"/>
    <col min="3073" max="3073" width="8.140625" style="19" customWidth="1"/>
    <col min="3074" max="3074" width="82" style="19" customWidth="1"/>
    <col min="3075" max="3079" width="19.140625" style="19" customWidth="1"/>
    <col min="3080" max="3328" width="9.140625" style="19"/>
    <col min="3329" max="3329" width="8.140625" style="19" customWidth="1"/>
    <col min="3330" max="3330" width="82" style="19" customWidth="1"/>
    <col min="3331" max="3335" width="19.140625" style="19" customWidth="1"/>
    <col min="3336" max="3584" width="9.140625" style="19"/>
    <col min="3585" max="3585" width="8.140625" style="19" customWidth="1"/>
    <col min="3586" max="3586" width="82" style="19" customWidth="1"/>
    <col min="3587" max="3591" width="19.140625" style="19" customWidth="1"/>
    <col min="3592" max="3840" width="9.140625" style="19"/>
    <col min="3841" max="3841" width="8.140625" style="19" customWidth="1"/>
    <col min="3842" max="3842" width="82" style="19" customWidth="1"/>
    <col min="3843" max="3847" width="19.140625" style="19" customWidth="1"/>
    <col min="3848" max="4096" width="9.140625" style="19"/>
    <col min="4097" max="4097" width="8.140625" style="19" customWidth="1"/>
    <col min="4098" max="4098" width="82" style="19" customWidth="1"/>
    <col min="4099" max="4103" width="19.140625" style="19" customWidth="1"/>
    <col min="4104" max="4352" width="9.140625" style="19"/>
    <col min="4353" max="4353" width="8.140625" style="19" customWidth="1"/>
    <col min="4354" max="4354" width="82" style="19" customWidth="1"/>
    <col min="4355" max="4359" width="19.140625" style="19" customWidth="1"/>
    <col min="4360" max="4608" width="9.140625" style="19"/>
    <col min="4609" max="4609" width="8.140625" style="19" customWidth="1"/>
    <col min="4610" max="4610" width="82" style="19" customWidth="1"/>
    <col min="4611" max="4615" width="19.140625" style="19" customWidth="1"/>
    <col min="4616" max="4864" width="9.140625" style="19"/>
    <col min="4865" max="4865" width="8.140625" style="19" customWidth="1"/>
    <col min="4866" max="4866" width="82" style="19" customWidth="1"/>
    <col min="4867" max="4871" width="19.140625" style="19" customWidth="1"/>
    <col min="4872" max="5120" width="9.140625" style="19"/>
    <col min="5121" max="5121" width="8.140625" style="19" customWidth="1"/>
    <col min="5122" max="5122" width="82" style="19" customWidth="1"/>
    <col min="5123" max="5127" width="19.140625" style="19" customWidth="1"/>
    <col min="5128" max="5376" width="9.140625" style="19"/>
    <col min="5377" max="5377" width="8.140625" style="19" customWidth="1"/>
    <col min="5378" max="5378" width="82" style="19" customWidth="1"/>
    <col min="5379" max="5383" width="19.140625" style="19" customWidth="1"/>
    <col min="5384" max="5632" width="9.140625" style="19"/>
    <col min="5633" max="5633" width="8.140625" style="19" customWidth="1"/>
    <col min="5634" max="5634" width="82" style="19" customWidth="1"/>
    <col min="5635" max="5639" width="19.140625" style="19" customWidth="1"/>
    <col min="5640" max="5888" width="9.140625" style="19"/>
    <col min="5889" max="5889" width="8.140625" style="19" customWidth="1"/>
    <col min="5890" max="5890" width="82" style="19" customWidth="1"/>
    <col min="5891" max="5895" width="19.140625" style="19" customWidth="1"/>
    <col min="5896" max="6144" width="9.140625" style="19"/>
    <col min="6145" max="6145" width="8.140625" style="19" customWidth="1"/>
    <col min="6146" max="6146" width="82" style="19" customWidth="1"/>
    <col min="6147" max="6151" width="19.140625" style="19" customWidth="1"/>
    <col min="6152" max="6400" width="9.140625" style="19"/>
    <col min="6401" max="6401" width="8.140625" style="19" customWidth="1"/>
    <col min="6402" max="6402" width="82" style="19" customWidth="1"/>
    <col min="6403" max="6407" width="19.140625" style="19" customWidth="1"/>
    <col min="6408" max="6656" width="9.140625" style="19"/>
    <col min="6657" max="6657" width="8.140625" style="19" customWidth="1"/>
    <col min="6658" max="6658" width="82" style="19" customWidth="1"/>
    <col min="6659" max="6663" width="19.140625" style="19" customWidth="1"/>
    <col min="6664" max="6912" width="9.140625" style="19"/>
    <col min="6913" max="6913" width="8.140625" style="19" customWidth="1"/>
    <col min="6914" max="6914" width="82" style="19" customWidth="1"/>
    <col min="6915" max="6919" width="19.140625" style="19" customWidth="1"/>
    <col min="6920" max="7168" width="9.140625" style="19"/>
    <col min="7169" max="7169" width="8.140625" style="19" customWidth="1"/>
    <col min="7170" max="7170" width="82" style="19" customWidth="1"/>
    <col min="7171" max="7175" width="19.140625" style="19" customWidth="1"/>
    <col min="7176" max="7424" width="9.140625" style="19"/>
    <col min="7425" max="7425" width="8.140625" style="19" customWidth="1"/>
    <col min="7426" max="7426" width="82" style="19" customWidth="1"/>
    <col min="7427" max="7431" width="19.140625" style="19" customWidth="1"/>
    <col min="7432" max="7680" width="9.140625" style="19"/>
    <col min="7681" max="7681" width="8.140625" style="19" customWidth="1"/>
    <col min="7682" max="7682" width="82" style="19" customWidth="1"/>
    <col min="7683" max="7687" width="19.140625" style="19" customWidth="1"/>
    <col min="7688" max="7936" width="9.140625" style="19"/>
    <col min="7937" max="7937" width="8.140625" style="19" customWidth="1"/>
    <col min="7938" max="7938" width="82" style="19" customWidth="1"/>
    <col min="7939" max="7943" width="19.140625" style="19" customWidth="1"/>
    <col min="7944" max="8192" width="9.140625" style="19"/>
    <col min="8193" max="8193" width="8.140625" style="19" customWidth="1"/>
    <col min="8194" max="8194" width="82" style="19" customWidth="1"/>
    <col min="8195" max="8199" width="19.140625" style="19" customWidth="1"/>
    <col min="8200" max="8448" width="9.140625" style="19"/>
    <col min="8449" max="8449" width="8.140625" style="19" customWidth="1"/>
    <col min="8450" max="8450" width="82" style="19" customWidth="1"/>
    <col min="8451" max="8455" width="19.140625" style="19" customWidth="1"/>
    <col min="8456" max="8704" width="9.140625" style="19"/>
    <col min="8705" max="8705" width="8.140625" style="19" customWidth="1"/>
    <col min="8706" max="8706" width="82" style="19" customWidth="1"/>
    <col min="8707" max="8711" width="19.140625" style="19" customWidth="1"/>
    <col min="8712" max="8960" width="9.140625" style="19"/>
    <col min="8961" max="8961" width="8.140625" style="19" customWidth="1"/>
    <col min="8962" max="8962" width="82" style="19" customWidth="1"/>
    <col min="8963" max="8967" width="19.140625" style="19" customWidth="1"/>
    <col min="8968" max="9216" width="9.140625" style="19"/>
    <col min="9217" max="9217" width="8.140625" style="19" customWidth="1"/>
    <col min="9218" max="9218" width="82" style="19" customWidth="1"/>
    <col min="9219" max="9223" width="19.140625" style="19" customWidth="1"/>
    <col min="9224" max="9472" width="9.140625" style="19"/>
    <col min="9473" max="9473" width="8.140625" style="19" customWidth="1"/>
    <col min="9474" max="9474" width="82" style="19" customWidth="1"/>
    <col min="9475" max="9479" width="19.140625" style="19" customWidth="1"/>
    <col min="9480" max="9728" width="9.140625" style="19"/>
    <col min="9729" max="9729" width="8.140625" style="19" customWidth="1"/>
    <col min="9730" max="9730" width="82" style="19" customWidth="1"/>
    <col min="9731" max="9735" width="19.140625" style="19" customWidth="1"/>
    <col min="9736" max="9984" width="9.140625" style="19"/>
    <col min="9985" max="9985" width="8.140625" style="19" customWidth="1"/>
    <col min="9986" max="9986" width="82" style="19" customWidth="1"/>
    <col min="9987" max="9991" width="19.140625" style="19" customWidth="1"/>
    <col min="9992" max="10240" width="9.140625" style="19"/>
    <col min="10241" max="10241" width="8.140625" style="19" customWidth="1"/>
    <col min="10242" max="10242" width="82" style="19" customWidth="1"/>
    <col min="10243" max="10247" width="19.140625" style="19" customWidth="1"/>
    <col min="10248" max="10496" width="9.140625" style="19"/>
    <col min="10497" max="10497" width="8.140625" style="19" customWidth="1"/>
    <col min="10498" max="10498" width="82" style="19" customWidth="1"/>
    <col min="10499" max="10503" width="19.140625" style="19" customWidth="1"/>
    <col min="10504" max="10752" width="9.140625" style="19"/>
    <col min="10753" max="10753" width="8.140625" style="19" customWidth="1"/>
    <col min="10754" max="10754" width="82" style="19" customWidth="1"/>
    <col min="10755" max="10759" width="19.140625" style="19" customWidth="1"/>
    <col min="10760" max="11008" width="9.140625" style="19"/>
    <col min="11009" max="11009" width="8.140625" style="19" customWidth="1"/>
    <col min="11010" max="11010" width="82" style="19" customWidth="1"/>
    <col min="11011" max="11015" width="19.140625" style="19" customWidth="1"/>
    <col min="11016" max="11264" width="9.140625" style="19"/>
    <col min="11265" max="11265" width="8.140625" style="19" customWidth="1"/>
    <col min="11266" max="11266" width="82" style="19" customWidth="1"/>
    <col min="11267" max="11271" width="19.140625" style="19" customWidth="1"/>
    <col min="11272" max="11520" width="9.140625" style="19"/>
    <col min="11521" max="11521" width="8.140625" style="19" customWidth="1"/>
    <col min="11522" max="11522" width="82" style="19" customWidth="1"/>
    <col min="11523" max="11527" width="19.140625" style="19" customWidth="1"/>
    <col min="11528" max="11776" width="9.140625" style="19"/>
    <col min="11777" max="11777" width="8.140625" style="19" customWidth="1"/>
    <col min="11778" max="11778" width="82" style="19" customWidth="1"/>
    <col min="11779" max="11783" width="19.140625" style="19" customWidth="1"/>
    <col min="11784" max="12032" width="9.140625" style="19"/>
    <col min="12033" max="12033" width="8.140625" style="19" customWidth="1"/>
    <col min="12034" max="12034" width="82" style="19" customWidth="1"/>
    <col min="12035" max="12039" width="19.140625" style="19" customWidth="1"/>
    <col min="12040" max="12288" width="9.140625" style="19"/>
    <col min="12289" max="12289" width="8.140625" style="19" customWidth="1"/>
    <col min="12290" max="12290" width="82" style="19" customWidth="1"/>
    <col min="12291" max="12295" width="19.140625" style="19" customWidth="1"/>
    <col min="12296" max="12544" width="9.140625" style="19"/>
    <col min="12545" max="12545" width="8.140625" style="19" customWidth="1"/>
    <col min="12546" max="12546" width="82" style="19" customWidth="1"/>
    <col min="12547" max="12551" width="19.140625" style="19" customWidth="1"/>
    <col min="12552" max="12800" width="9.140625" style="19"/>
    <col min="12801" max="12801" width="8.140625" style="19" customWidth="1"/>
    <col min="12802" max="12802" width="82" style="19" customWidth="1"/>
    <col min="12803" max="12807" width="19.140625" style="19" customWidth="1"/>
    <col min="12808" max="13056" width="9.140625" style="19"/>
    <col min="13057" max="13057" width="8.140625" style="19" customWidth="1"/>
    <col min="13058" max="13058" width="82" style="19" customWidth="1"/>
    <col min="13059" max="13063" width="19.140625" style="19" customWidth="1"/>
    <col min="13064" max="13312" width="9.140625" style="19"/>
    <col min="13313" max="13313" width="8.140625" style="19" customWidth="1"/>
    <col min="13314" max="13314" width="82" style="19" customWidth="1"/>
    <col min="13315" max="13319" width="19.140625" style="19" customWidth="1"/>
    <col min="13320" max="13568" width="9.140625" style="19"/>
    <col min="13569" max="13569" width="8.140625" style="19" customWidth="1"/>
    <col min="13570" max="13570" width="82" style="19" customWidth="1"/>
    <col min="13571" max="13575" width="19.140625" style="19" customWidth="1"/>
    <col min="13576" max="13824" width="9.140625" style="19"/>
    <col min="13825" max="13825" width="8.140625" style="19" customWidth="1"/>
    <col min="13826" max="13826" width="82" style="19" customWidth="1"/>
    <col min="13827" max="13831" width="19.140625" style="19" customWidth="1"/>
    <col min="13832" max="14080" width="9.140625" style="19"/>
    <col min="14081" max="14081" width="8.140625" style="19" customWidth="1"/>
    <col min="14082" max="14082" width="82" style="19" customWidth="1"/>
    <col min="14083" max="14087" width="19.140625" style="19" customWidth="1"/>
    <col min="14088" max="14336" width="9.140625" style="19"/>
    <col min="14337" max="14337" width="8.140625" style="19" customWidth="1"/>
    <col min="14338" max="14338" width="82" style="19" customWidth="1"/>
    <col min="14339" max="14343" width="19.140625" style="19" customWidth="1"/>
    <col min="14344" max="14592" width="9.140625" style="19"/>
    <col min="14593" max="14593" width="8.140625" style="19" customWidth="1"/>
    <col min="14594" max="14594" width="82" style="19" customWidth="1"/>
    <col min="14595" max="14599" width="19.140625" style="19" customWidth="1"/>
    <col min="14600" max="14848" width="9.140625" style="19"/>
    <col min="14849" max="14849" width="8.140625" style="19" customWidth="1"/>
    <col min="14850" max="14850" width="82" style="19" customWidth="1"/>
    <col min="14851" max="14855" width="19.140625" style="19" customWidth="1"/>
    <col min="14856" max="15104" width="9.140625" style="19"/>
    <col min="15105" max="15105" width="8.140625" style="19" customWidth="1"/>
    <col min="15106" max="15106" width="82" style="19" customWidth="1"/>
    <col min="15107" max="15111" width="19.140625" style="19" customWidth="1"/>
    <col min="15112" max="15360" width="9.140625" style="19"/>
    <col min="15361" max="15361" width="8.140625" style="19" customWidth="1"/>
    <col min="15362" max="15362" width="82" style="19" customWidth="1"/>
    <col min="15363" max="15367" width="19.140625" style="19" customWidth="1"/>
    <col min="15368" max="15616" width="9.140625" style="19"/>
    <col min="15617" max="15617" width="8.140625" style="19" customWidth="1"/>
    <col min="15618" max="15618" width="82" style="19" customWidth="1"/>
    <col min="15619" max="15623" width="19.140625" style="19" customWidth="1"/>
    <col min="15624" max="15872" width="9.140625" style="19"/>
    <col min="15873" max="15873" width="8.140625" style="19" customWidth="1"/>
    <col min="15874" max="15874" width="82" style="19" customWidth="1"/>
    <col min="15875" max="15879" width="19.140625" style="19" customWidth="1"/>
    <col min="15880" max="16128" width="9.140625" style="19"/>
    <col min="16129" max="16129" width="8.140625" style="19" customWidth="1"/>
    <col min="16130" max="16130" width="82" style="19" customWidth="1"/>
    <col min="16131" max="16135" width="19.140625" style="19" customWidth="1"/>
    <col min="16136" max="16384" width="9.140625" style="19"/>
  </cols>
  <sheetData>
    <row r="2" spans="1:7">
      <c r="G2" s="30" t="s">
        <v>147</v>
      </c>
    </row>
    <row r="3" spans="1:7" ht="15" customHeight="1">
      <c r="A3" s="62" t="s">
        <v>176</v>
      </c>
      <c r="B3" s="63"/>
      <c r="C3" s="63"/>
      <c r="D3" s="63"/>
      <c r="E3" s="63"/>
      <c r="F3" s="63"/>
      <c r="G3" s="63"/>
    </row>
    <row r="4" spans="1:7">
      <c r="A4" s="31"/>
      <c r="B4" s="28"/>
      <c r="C4" s="28"/>
      <c r="D4" s="28"/>
      <c r="E4" s="28"/>
      <c r="F4" s="28"/>
      <c r="G4" s="28" t="s">
        <v>145</v>
      </c>
    </row>
    <row r="5" spans="1:7" ht="60">
      <c r="A5" s="21" t="s">
        <v>0</v>
      </c>
      <c r="B5" s="21" t="s">
        <v>1</v>
      </c>
      <c r="C5" s="21" t="s">
        <v>120</v>
      </c>
      <c r="D5" s="21" t="s">
        <v>121</v>
      </c>
      <c r="E5" s="21" t="s">
        <v>136</v>
      </c>
      <c r="F5" s="21" t="s">
        <v>131</v>
      </c>
      <c r="G5" s="21" t="s">
        <v>2</v>
      </c>
    </row>
    <row r="6" spans="1:7">
      <c r="A6" s="21">
        <v>2</v>
      </c>
      <c r="B6" s="21">
        <v>3</v>
      </c>
      <c r="C6" s="21">
        <v>4</v>
      </c>
      <c r="D6" s="21">
        <v>5</v>
      </c>
      <c r="E6" s="21">
        <v>6</v>
      </c>
      <c r="F6" s="21">
        <v>7</v>
      </c>
      <c r="G6" s="21">
        <v>8</v>
      </c>
    </row>
    <row r="7" spans="1:7">
      <c r="A7" s="22" t="s">
        <v>9</v>
      </c>
      <c r="B7" s="23" t="s">
        <v>137</v>
      </c>
      <c r="C7" s="24">
        <v>0</v>
      </c>
      <c r="D7" s="24">
        <v>65</v>
      </c>
      <c r="E7" s="24">
        <v>65</v>
      </c>
      <c r="F7" s="24">
        <v>0</v>
      </c>
      <c r="G7" s="24">
        <v>65</v>
      </c>
    </row>
    <row r="8" spans="1:7">
      <c r="A8" s="22" t="s">
        <v>10</v>
      </c>
      <c r="B8" s="23" t="s">
        <v>138</v>
      </c>
      <c r="C8" s="24">
        <v>0</v>
      </c>
      <c r="D8" s="24">
        <v>65</v>
      </c>
      <c r="E8" s="24">
        <v>65</v>
      </c>
      <c r="F8" s="24">
        <v>0</v>
      </c>
      <c r="G8" s="24">
        <v>65</v>
      </c>
    </row>
    <row r="9" spans="1:7">
      <c r="A9" s="22" t="s">
        <v>23</v>
      </c>
      <c r="B9" s="23" t="s">
        <v>140</v>
      </c>
      <c r="C9" s="24">
        <v>0</v>
      </c>
      <c r="D9" s="24">
        <v>65</v>
      </c>
      <c r="E9" s="24">
        <v>65</v>
      </c>
      <c r="F9" s="24">
        <v>0</v>
      </c>
      <c r="G9" s="24">
        <v>65</v>
      </c>
    </row>
    <row r="10" spans="1:7">
      <c r="A10" s="22" t="s">
        <v>32</v>
      </c>
      <c r="B10" s="23" t="s">
        <v>141</v>
      </c>
      <c r="C10" s="24">
        <v>0</v>
      </c>
      <c r="D10" s="24">
        <v>65</v>
      </c>
      <c r="E10" s="24">
        <v>65</v>
      </c>
      <c r="F10" s="24">
        <v>0</v>
      </c>
      <c r="G10" s="24">
        <v>65</v>
      </c>
    </row>
  </sheetData>
  <mergeCells count="1">
    <mergeCell ref="A3:G3"/>
  </mergeCells>
  <pageMargins left="0.7" right="0.7" top="0.75" bottom="0.75" header="0.3" footer="0.3"/>
  <pageSetup paperSize="9" scale="4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8</vt:i4>
      </vt:variant>
      <vt:variant>
        <vt:lpstr>Névvel ellátott tartományok</vt:lpstr>
      </vt:variant>
      <vt:variant>
        <vt:i4>3</vt:i4>
      </vt:variant>
    </vt:vector>
  </HeadingPairs>
  <TitlesOfParts>
    <vt:vector size="11" baseType="lpstr">
      <vt:lpstr>Társulás</vt:lpstr>
      <vt:lpstr>01.</vt:lpstr>
      <vt:lpstr>02.</vt:lpstr>
      <vt:lpstr>04.</vt:lpstr>
      <vt:lpstr>társ01.</vt:lpstr>
      <vt:lpstr>társ02.</vt:lpstr>
      <vt:lpstr>társ03.</vt:lpstr>
      <vt:lpstr>társ04.</vt:lpstr>
      <vt:lpstr>társ01.!Nyomtatási_terület</vt:lpstr>
      <vt:lpstr>társ02.!Nyomtatási_terület</vt:lpstr>
      <vt:lpstr>Társulás!Nyomtatási_terület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2016-05-27T10:48:36Z</dcterms:modified>
</cp:coreProperties>
</file>